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6-10-2017" sheetId="1" r:id="rId1"/>
    <sheet name="17-10-2017" sheetId="2" r:id="rId2"/>
    <sheet name="18-10-2017" sheetId="4" r:id="rId3"/>
  </sheets>
  <calcPr calcId="144525"/>
</workbook>
</file>

<file path=xl/calcChain.xml><?xml version="1.0" encoding="utf-8"?>
<calcChain xmlns="http://schemas.openxmlformats.org/spreadsheetml/2006/main">
  <c r="G46" i="4" l="1"/>
  <c r="G45" i="4"/>
  <c r="G44" i="4"/>
  <c r="G43" i="4"/>
  <c r="G42" i="4"/>
  <c r="G18" i="4"/>
  <c r="G17" i="4"/>
  <c r="G16" i="4"/>
  <c r="G15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4" i="4"/>
  <c r="G13" i="4"/>
  <c r="G12" i="4"/>
  <c r="G11" i="4"/>
  <c r="G10" i="4"/>
  <c r="G9" i="4"/>
  <c r="G8" i="4"/>
  <c r="G7" i="4"/>
  <c r="G6" i="4"/>
  <c r="G27" i="2" l="1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37" i="1" l="1"/>
  <c r="G36" i="1"/>
  <c r="G35" i="1"/>
  <c r="G34" i="1"/>
  <c r="G33" i="1"/>
  <c r="G14" i="1" l="1"/>
  <c r="G13" i="1"/>
  <c r="G12" i="1"/>
  <c r="G11" i="1"/>
  <c r="G10" i="1"/>
  <c r="G9" i="1"/>
  <c r="G8" i="1"/>
  <c r="G7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6" i="1"/>
</calcChain>
</file>

<file path=xl/sharedStrings.xml><?xml version="1.0" encoding="utf-8"?>
<sst xmlns="http://schemas.openxmlformats.org/spreadsheetml/2006/main" count="624" uniqueCount="84">
  <si>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</si>
  <si>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</si>
  <si>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</si>
  <si>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</si>
  <si>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</si>
  <si>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</si>
  <si>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</si>
  <si>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</si>
  <si>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</si>
  <si>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</si>
  <si>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</si>
  <si>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</si>
  <si>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</si>
  <si>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</si>
  <si>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</si>
  <si>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</si>
  <si>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</si>
  <si>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IDBI Mutual Fund</t>
  </si>
  <si>
    <t>IDBI LIQUID FUND</t>
  </si>
  <si>
    <t>T+1</t>
  </si>
  <si>
    <t>market trade</t>
  </si>
  <si>
    <t>T+0</t>
  </si>
  <si>
    <t>IDBI DYNAMIC BOND FUND</t>
  </si>
  <si>
    <t>IDBI GILT FUND</t>
  </si>
  <si>
    <t>IDBI Prudence Fund</t>
  </si>
  <si>
    <t>IDBI MONTHLY INCOME PLAN</t>
  </si>
  <si>
    <t>* Inter-scheme/ off market trade/market trade</t>
  </si>
  <si>
    <t>06.79 GS 15 MAY 2027</t>
  </si>
  <si>
    <t>IN0020170026</t>
  </si>
  <si>
    <t>91 DTB 30112017</t>
  </si>
  <si>
    <t>IN002017X262</t>
  </si>
  <si>
    <t>06.68 GS 17 SEP 2031</t>
  </si>
  <si>
    <t>IN0020170042</t>
  </si>
  <si>
    <t>CBLO - 17OCT2017</t>
  </si>
  <si>
    <t>APL Apollo Tubes Ltd CP (28 DEC 2017)</t>
  </si>
  <si>
    <t>INE702C14756</t>
  </si>
  <si>
    <t>Eveready Industries India Ltd CP (28 DEC 2017)</t>
  </si>
  <si>
    <t>INE128A14261</t>
  </si>
  <si>
    <t>Indiabulls Housing Finance Ltd CP (15 JAN 2018)</t>
  </si>
  <si>
    <t>INE148I14TK4</t>
  </si>
  <si>
    <t>Steel Authority of India Ltd CP (15 JAN 2018)</t>
  </si>
  <si>
    <t>INE114A14FB1</t>
  </si>
  <si>
    <t>IDBI DIVERSIFIED EQUITY FUND</t>
  </si>
  <si>
    <t>IDBI GOLD FUND</t>
  </si>
  <si>
    <t>IDBI NIFTY INDEX FUND</t>
  </si>
  <si>
    <t>IDBI Equity Advantage Fund</t>
  </si>
  <si>
    <t>IDBI CORPORATE  DEBT OPPORTUNITIES FUND</t>
  </si>
  <si>
    <t>IDBI UNCLAIMED REDEMPTION &amp; DIVIDEND FUND</t>
  </si>
  <si>
    <t>IDBI NIFTY JUNIOR INDEX FUND</t>
  </si>
  <si>
    <t>IDBI INDIA TOP 100 EQUITY FUND</t>
  </si>
  <si>
    <t>IDBI Gold ETF Fund</t>
  </si>
  <si>
    <t>IDBI SMALL CAP FUND</t>
  </si>
  <si>
    <t>IDBI MIDCAP FUND</t>
  </si>
  <si>
    <t>IDBI SHORT TERM BOND FUND</t>
  </si>
  <si>
    <t>IDBI ULTRA SHORT TERM FUND</t>
  </si>
  <si>
    <t>CBLO - 18OCT2017</t>
  </si>
  <si>
    <t>ICICI BANK  CD (17 NOV 2017)</t>
  </si>
  <si>
    <t>INE090A168M3</t>
  </si>
  <si>
    <t>Chennai Petroleum Corporation Ltd CP (04 DEC 2017)</t>
  </si>
  <si>
    <t>INE178A14CD9</t>
  </si>
  <si>
    <t>ONGC Mangalore Petrochemicals Ltd CP (15 JAN 2018)</t>
  </si>
  <si>
    <t>INE053T14998</t>
  </si>
  <si>
    <t>91 DTB 17012018</t>
  </si>
  <si>
    <t>IN002017X346</t>
  </si>
  <si>
    <t>91 DTB 28122017</t>
  </si>
  <si>
    <t>IN002017X304</t>
  </si>
  <si>
    <t>91 DTB 21122017</t>
  </si>
  <si>
    <t>IN002017X296</t>
  </si>
  <si>
    <t>91 DTB 07122017</t>
  </si>
  <si>
    <t>IN002017X270</t>
  </si>
  <si>
    <t>CBLO - 23OCT2017</t>
  </si>
  <si>
    <t>AXIS BANK CD (05 DEC 2017)</t>
  </si>
  <si>
    <t>INE238A16T89</t>
  </si>
  <si>
    <t>National Fertilizers Ltd CP (24 OCT 2017)</t>
  </si>
  <si>
    <t>INE870D14BH8</t>
  </si>
  <si>
    <t>Cox And Kings Ltd CP (27 DEC 2017)</t>
  </si>
  <si>
    <t>INE008I14JU0</t>
  </si>
  <si>
    <t>HUDCO Ltd CP (30 NOV 2017)</t>
  </si>
  <si>
    <t>INE031A14283</t>
  </si>
  <si>
    <t>IDFC Bank CD (31 OCT 2017)</t>
  </si>
  <si>
    <t>INE092T16BL2</t>
  </si>
  <si>
    <t>HDFC Bank Ltd CD (15 NOV 2017)</t>
  </si>
  <si>
    <t>INE040A16BT4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</si>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</sst>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6" formatCode="#,##0.0000"/>
    <numFmt numFmtId="167" formatCode="dd\-mmm\-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6" fontId="0" fillId="0" borderId="1" xfId="0" applyNumberFormat="1" applyFont="1" applyFill="1" applyBorder="1"/>
    <xf numFmtId="10" fontId="0" fillId="0" borderId="1" xfId="0" applyNumberFormat="1" applyFont="1" applyFill="1" applyBorder="1"/>
    <xf numFmtId="4" fontId="0" fillId="0" borderId="0" xfId="0" applyNumberFormat="1" applyFont="1" applyFill="1"/>
    <xf numFmtId="14" fontId="0" fillId="0" borderId="1" xfId="0" applyNumberFormat="1" applyFont="1" applyFill="1" applyBorder="1"/>
    <xf numFmtId="0" fontId="0" fillId="0" borderId="0" xfId="0" applyFill="1"/>
    <xf numFmtId="0" fontId="0" fillId="0" borderId="0" xfId="0" applyFont="1" applyBorder="1"/>
    <xf numFmtId="167" fontId="0" fillId="0" borderId="0" xfId="0" applyNumberFormat="1" applyFont="1"/>
    <xf numFmtId="167" fontId="0" fillId="0" borderId="1" xfId="0" applyNumberFormat="1" applyFont="1" applyBorder="1"/>
    <xf numFmtId="167" fontId="2" fillId="0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9"/>
  <sheetViews>
    <sheetView tabSelected="1" workbookViewId="0"/>
  </sheetViews>
  <sheetFormatPr defaultRowHeight="15" x14ac:dyDescent="0.25"/>
  <cols>
    <col min="1" max="1" width="5.140625" style="1" customWidth="1"/>
    <col min="2" max="2" width="46.140625" style="1" customWidth="1"/>
    <col min="3" max="3" width="13.7109375" style="1" bestFit="1" customWidth="1"/>
    <col min="4" max="4" width="16.28515625" style="2" bestFit="1" customWidth="1"/>
    <col min="5" max="5" width="44.5703125" style="1" customWidth="1"/>
    <col min="6" max="6" width="18.5703125" style="16" bestFit="1" customWidth="1"/>
    <col min="7" max="7" width="13.140625" style="1" bestFit="1" customWidth="1"/>
    <col min="8" max="8" width="15.5703125" style="1" bestFit="1" customWidth="1"/>
    <col min="9" max="11" width="18.5703125" style="16" bestFit="1" customWidth="1"/>
    <col min="12" max="12" width="15.425781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6">
        <v>43024</v>
      </c>
    </row>
    <row r="4" spans="1:18" x14ac:dyDescent="0.25">
      <c r="G4" s="15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7" t="s">
        <v>6</v>
      </c>
      <c r="G5" s="3" t="s">
        <v>7</v>
      </c>
      <c r="H5" s="3" t="s">
        <v>8</v>
      </c>
      <c r="I5" s="17" t="s">
        <v>9</v>
      </c>
      <c r="J5" s="17" t="s">
        <v>10</v>
      </c>
      <c r="K5" s="1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27</v>
      </c>
      <c r="C6" s="6" t="s">
        <v>28</v>
      </c>
      <c r="D6" s="6" t="s">
        <v>17</v>
      </c>
      <c r="E6" s="6" t="s">
        <v>22</v>
      </c>
      <c r="F6" s="18">
        <v>46522</v>
      </c>
      <c r="G6" s="4">
        <f>F6-$F$3</f>
        <v>3498</v>
      </c>
      <c r="H6" s="7" t="s">
        <v>19</v>
      </c>
      <c r="I6" s="18">
        <v>43021</v>
      </c>
      <c r="J6" s="18">
        <v>43021</v>
      </c>
      <c r="K6" s="18">
        <v>43024</v>
      </c>
      <c r="L6" s="8">
        <v>300000</v>
      </c>
      <c r="M6" s="9">
        <v>30963908</v>
      </c>
      <c r="N6" s="10">
        <v>100.36499999999999</v>
      </c>
      <c r="O6" s="11">
        <v>6.7293000000000006E-2</v>
      </c>
      <c r="P6" s="4" t="s">
        <v>20</v>
      </c>
      <c r="R6" s="12"/>
    </row>
    <row r="7" spans="1:18" s="2" customFormat="1" x14ac:dyDescent="0.25">
      <c r="A7" s="4">
        <v>2</v>
      </c>
      <c r="B7" s="6" t="s">
        <v>27</v>
      </c>
      <c r="C7" s="6" t="s">
        <v>28</v>
      </c>
      <c r="D7" s="6" t="s">
        <v>17</v>
      </c>
      <c r="E7" s="6" t="s">
        <v>22</v>
      </c>
      <c r="F7" s="18">
        <v>46522</v>
      </c>
      <c r="G7" s="4">
        <f t="shared" ref="G7:G14" si="0">F7-$F$3</f>
        <v>3498</v>
      </c>
      <c r="H7" s="7" t="s">
        <v>19</v>
      </c>
      <c r="I7" s="18">
        <v>43021</v>
      </c>
      <c r="J7" s="18">
        <v>43021</v>
      </c>
      <c r="K7" s="18">
        <v>43024</v>
      </c>
      <c r="L7" s="8">
        <v>300000</v>
      </c>
      <c r="M7" s="9">
        <v>30987158</v>
      </c>
      <c r="N7" s="10">
        <v>100.4425</v>
      </c>
      <c r="O7" s="11">
        <v>6.7182000000000006E-2</v>
      </c>
      <c r="P7" s="4" t="s">
        <v>20</v>
      </c>
      <c r="R7" s="12"/>
    </row>
    <row r="8" spans="1:18" s="2" customFormat="1" x14ac:dyDescent="0.25">
      <c r="A8" s="4">
        <v>3</v>
      </c>
      <c r="B8" s="6" t="s">
        <v>29</v>
      </c>
      <c r="C8" s="6" t="s">
        <v>30</v>
      </c>
      <c r="D8" s="6" t="s">
        <v>17</v>
      </c>
      <c r="E8" s="6" t="s">
        <v>18</v>
      </c>
      <c r="F8" s="18">
        <v>43069</v>
      </c>
      <c r="G8" s="4">
        <f t="shared" si="0"/>
        <v>45</v>
      </c>
      <c r="H8" s="7" t="s">
        <v>19</v>
      </c>
      <c r="I8" s="18">
        <v>43021</v>
      </c>
      <c r="J8" s="18">
        <v>43021</v>
      </c>
      <c r="K8" s="18">
        <v>43024</v>
      </c>
      <c r="L8" s="8">
        <v>500000</v>
      </c>
      <c r="M8" s="9">
        <v>49628600</v>
      </c>
      <c r="N8" s="10">
        <v>99.257199999999997</v>
      </c>
      <c r="O8" s="11">
        <v>6.0699999999999997E-2</v>
      </c>
      <c r="P8" s="4" t="s">
        <v>20</v>
      </c>
      <c r="R8" s="12"/>
    </row>
    <row r="9" spans="1:18" s="2" customFormat="1" x14ac:dyDescent="0.25">
      <c r="A9" s="4">
        <v>4</v>
      </c>
      <c r="B9" s="6" t="s">
        <v>31</v>
      </c>
      <c r="C9" s="6" t="s">
        <v>32</v>
      </c>
      <c r="D9" s="6" t="s">
        <v>17</v>
      </c>
      <c r="E9" s="6" t="s">
        <v>23</v>
      </c>
      <c r="F9" s="18">
        <v>48108</v>
      </c>
      <c r="G9" s="4">
        <f t="shared" si="0"/>
        <v>5084</v>
      </c>
      <c r="H9" s="7" t="s">
        <v>19</v>
      </c>
      <c r="I9" s="18">
        <v>43021</v>
      </c>
      <c r="J9" s="18">
        <v>43021</v>
      </c>
      <c r="K9" s="18">
        <v>43024</v>
      </c>
      <c r="L9" s="8">
        <v>500000</v>
      </c>
      <c r="M9" s="9">
        <v>49244056</v>
      </c>
      <c r="N9" s="10">
        <v>97.95</v>
      </c>
      <c r="O9" s="11">
        <v>6.9121000000000002E-2</v>
      </c>
      <c r="P9" s="4" t="s">
        <v>20</v>
      </c>
      <c r="R9" s="12"/>
    </row>
    <row r="10" spans="1:18" s="2" customFormat="1" x14ac:dyDescent="0.25">
      <c r="A10" s="4">
        <v>5</v>
      </c>
      <c r="B10" s="6" t="s">
        <v>31</v>
      </c>
      <c r="C10" s="6" t="s">
        <v>32</v>
      </c>
      <c r="D10" s="6" t="s">
        <v>17</v>
      </c>
      <c r="E10" s="6" t="s">
        <v>23</v>
      </c>
      <c r="F10" s="18">
        <v>48108</v>
      </c>
      <c r="G10" s="4">
        <f t="shared" si="0"/>
        <v>5084</v>
      </c>
      <c r="H10" s="7" t="s">
        <v>19</v>
      </c>
      <c r="I10" s="18">
        <v>43021</v>
      </c>
      <c r="J10" s="18">
        <v>43021</v>
      </c>
      <c r="K10" s="18">
        <v>43024</v>
      </c>
      <c r="L10" s="8">
        <v>500000</v>
      </c>
      <c r="M10" s="9">
        <v>49194056</v>
      </c>
      <c r="N10" s="10">
        <v>97.85</v>
      </c>
      <c r="O10" s="11">
        <v>6.9237000000000007E-2</v>
      </c>
      <c r="P10" s="4" t="s">
        <v>20</v>
      </c>
      <c r="R10" s="12"/>
    </row>
    <row r="11" spans="1:18" s="2" customFormat="1" x14ac:dyDescent="0.25">
      <c r="A11" s="4">
        <v>6</v>
      </c>
      <c r="B11" s="6" t="s">
        <v>31</v>
      </c>
      <c r="C11" s="6" t="s">
        <v>32</v>
      </c>
      <c r="D11" s="6" t="s">
        <v>17</v>
      </c>
      <c r="E11" s="6" t="s">
        <v>24</v>
      </c>
      <c r="F11" s="18">
        <v>48108</v>
      </c>
      <c r="G11" s="4">
        <f t="shared" si="0"/>
        <v>5084</v>
      </c>
      <c r="H11" s="7" t="s">
        <v>19</v>
      </c>
      <c r="I11" s="18">
        <v>43021</v>
      </c>
      <c r="J11" s="18">
        <v>43021</v>
      </c>
      <c r="K11" s="18">
        <v>43024</v>
      </c>
      <c r="L11" s="8">
        <v>500000</v>
      </c>
      <c r="M11" s="9">
        <v>49219056</v>
      </c>
      <c r="N11" s="10">
        <v>97.9</v>
      </c>
      <c r="O11" s="11">
        <v>6.9179000000000004E-2</v>
      </c>
      <c r="P11" s="4" t="s">
        <v>20</v>
      </c>
      <c r="R11" s="12"/>
    </row>
    <row r="12" spans="1:18" s="2" customFormat="1" x14ac:dyDescent="0.25">
      <c r="A12" s="4">
        <v>7</v>
      </c>
      <c r="B12" s="6" t="s">
        <v>31</v>
      </c>
      <c r="C12" s="6" t="s">
        <v>32</v>
      </c>
      <c r="D12" s="6" t="s">
        <v>17</v>
      </c>
      <c r="E12" s="6" t="s">
        <v>24</v>
      </c>
      <c r="F12" s="18">
        <v>48108</v>
      </c>
      <c r="G12" s="4">
        <f t="shared" si="0"/>
        <v>5084</v>
      </c>
      <c r="H12" s="7" t="s">
        <v>19</v>
      </c>
      <c r="I12" s="18">
        <v>43021</v>
      </c>
      <c r="J12" s="18">
        <v>43021</v>
      </c>
      <c r="K12" s="18">
        <v>43024</v>
      </c>
      <c r="L12" s="8">
        <v>500000</v>
      </c>
      <c r="M12" s="9">
        <v>49206556</v>
      </c>
      <c r="N12" s="10">
        <v>97.875</v>
      </c>
      <c r="O12" s="11">
        <v>6.9208000000000006E-2</v>
      </c>
      <c r="P12" s="4" t="s">
        <v>20</v>
      </c>
      <c r="R12" s="12"/>
    </row>
    <row r="13" spans="1:18" s="2" customFormat="1" x14ac:dyDescent="0.25">
      <c r="A13" s="4">
        <v>8</v>
      </c>
      <c r="B13" s="6" t="s">
        <v>27</v>
      </c>
      <c r="C13" s="6" t="s">
        <v>28</v>
      </c>
      <c r="D13" s="6" t="s">
        <v>17</v>
      </c>
      <c r="E13" s="6" t="s">
        <v>25</v>
      </c>
      <c r="F13" s="18">
        <v>46522</v>
      </c>
      <c r="G13" s="4">
        <f t="shared" si="0"/>
        <v>3498</v>
      </c>
      <c r="H13" s="7" t="s">
        <v>19</v>
      </c>
      <c r="I13" s="18">
        <v>43021</v>
      </c>
      <c r="J13" s="18">
        <v>43021</v>
      </c>
      <c r="K13" s="18">
        <v>43024</v>
      </c>
      <c r="L13" s="8">
        <v>200000</v>
      </c>
      <c r="M13" s="9">
        <v>20642606</v>
      </c>
      <c r="N13" s="10">
        <v>100.36499999999999</v>
      </c>
      <c r="O13" s="11">
        <v>6.7293000000000006E-2</v>
      </c>
      <c r="P13" s="4" t="s">
        <v>20</v>
      </c>
      <c r="R13" s="12"/>
    </row>
    <row r="14" spans="1:18" s="2" customFormat="1" x14ac:dyDescent="0.25">
      <c r="A14" s="4">
        <v>9</v>
      </c>
      <c r="B14" s="6" t="s">
        <v>27</v>
      </c>
      <c r="C14" s="6" t="s">
        <v>28</v>
      </c>
      <c r="D14" s="6" t="s">
        <v>17</v>
      </c>
      <c r="E14" s="6" t="s">
        <v>25</v>
      </c>
      <c r="F14" s="18">
        <v>46522</v>
      </c>
      <c r="G14" s="4">
        <f t="shared" si="0"/>
        <v>3498</v>
      </c>
      <c r="H14" s="7" t="s">
        <v>19</v>
      </c>
      <c r="I14" s="18">
        <v>43021</v>
      </c>
      <c r="J14" s="18">
        <v>43021</v>
      </c>
      <c r="K14" s="18">
        <v>43024</v>
      </c>
      <c r="L14" s="8">
        <v>200000</v>
      </c>
      <c r="M14" s="9">
        <v>20658106</v>
      </c>
      <c r="N14" s="10">
        <v>100.4425</v>
      </c>
      <c r="O14" s="11">
        <v>6.7182000000000006E-2</v>
      </c>
      <c r="P14" s="4" t="s">
        <v>20</v>
      </c>
      <c r="R14" s="12"/>
    </row>
    <row r="15" spans="1:18" s="2" customFormat="1" x14ac:dyDescent="0.25">
      <c r="A15" s="4">
        <v>10</v>
      </c>
      <c r="B15" s="6" t="s">
        <v>33</v>
      </c>
      <c r="C15" s="6" t="s">
        <v>83</v>
      </c>
      <c r="D15" s="6" t="s">
        <v>17</v>
      </c>
      <c r="E15" s="6" t="s">
        <v>42</v>
      </c>
      <c r="F15" s="18">
        <v>43025</v>
      </c>
      <c r="G15" s="4">
        <f t="shared" ref="G15:G32" si="1">F15-$F$3</f>
        <v>1</v>
      </c>
      <c r="H15" s="13" t="s">
        <v>21</v>
      </c>
      <c r="I15" s="18">
        <v>43024</v>
      </c>
      <c r="J15" s="18">
        <v>43024</v>
      </c>
      <c r="K15" s="18">
        <v>43024</v>
      </c>
      <c r="L15" s="8">
        <v>90776285</v>
      </c>
      <c r="M15" s="9">
        <v>90761250.450000003</v>
      </c>
      <c r="N15" s="10">
        <v>99.983437800000004</v>
      </c>
      <c r="O15" s="11">
        <v>6.0462043799999997E-2</v>
      </c>
      <c r="P15" s="4" t="s">
        <v>20</v>
      </c>
      <c r="Q15" s="14"/>
    </row>
    <row r="16" spans="1:18" s="2" customFormat="1" x14ac:dyDescent="0.25">
      <c r="A16" s="4">
        <v>11</v>
      </c>
      <c r="B16" s="6" t="s">
        <v>33</v>
      </c>
      <c r="C16" s="6" t="s">
        <v>83</v>
      </c>
      <c r="D16" s="6" t="s">
        <v>17</v>
      </c>
      <c r="E16" s="6" t="s">
        <v>22</v>
      </c>
      <c r="F16" s="18">
        <v>43025</v>
      </c>
      <c r="G16" s="4">
        <f t="shared" si="1"/>
        <v>1</v>
      </c>
      <c r="H16" s="13" t="s">
        <v>21</v>
      </c>
      <c r="I16" s="18">
        <v>43024</v>
      </c>
      <c r="J16" s="18">
        <v>43024</v>
      </c>
      <c r="K16" s="18">
        <v>43024</v>
      </c>
      <c r="L16" s="8">
        <v>8933845</v>
      </c>
      <c r="M16" s="9">
        <v>8932365.3599999994</v>
      </c>
      <c r="N16" s="10">
        <v>99.983437800000004</v>
      </c>
      <c r="O16" s="11">
        <v>6.0462043799999997E-2</v>
      </c>
      <c r="P16" s="4" t="s">
        <v>20</v>
      </c>
      <c r="Q16" s="14"/>
    </row>
    <row r="17" spans="1:17" s="2" customFormat="1" x14ac:dyDescent="0.25">
      <c r="A17" s="4">
        <v>12</v>
      </c>
      <c r="B17" s="6" t="s">
        <v>33</v>
      </c>
      <c r="C17" s="6" t="s">
        <v>83</v>
      </c>
      <c r="D17" s="6" t="s">
        <v>17</v>
      </c>
      <c r="E17" s="6" t="s">
        <v>43</v>
      </c>
      <c r="F17" s="18">
        <v>43025</v>
      </c>
      <c r="G17" s="4">
        <f t="shared" si="1"/>
        <v>1</v>
      </c>
      <c r="H17" s="13" t="s">
        <v>21</v>
      </c>
      <c r="I17" s="18">
        <v>43024</v>
      </c>
      <c r="J17" s="18">
        <v>43024</v>
      </c>
      <c r="K17" s="18">
        <v>43024</v>
      </c>
      <c r="L17" s="8">
        <v>48766</v>
      </c>
      <c r="M17" s="9">
        <v>48757.919999999998</v>
      </c>
      <c r="N17" s="10">
        <v>99.983437800000004</v>
      </c>
      <c r="O17" s="11">
        <v>6.0462043799999997E-2</v>
      </c>
      <c r="P17" s="4" t="s">
        <v>20</v>
      </c>
      <c r="Q17" s="14"/>
    </row>
    <row r="18" spans="1:17" s="2" customFormat="1" x14ac:dyDescent="0.25">
      <c r="A18" s="4">
        <v>13</v>
      </c>
      <c r="B18" s="6" t="s">
        <v>33</v>
      </c>
      <c r="C18" s="6" t="s">
        <v>83</v>
      </c>
      <c r="D18" s="6" t="s">
        <v>17</v>
      </c>
      <c r="E18" s="6" t="s">
        <v>44</v>
      </c>
      <c r="F18" s="18">
        <v>43025</v>
      </c>
      <c r="G18" s="4">
        <f t="shared" si="1"/>
        <v>1</v>
      </c>
      <c r="H18" s="13" t="s">
        <v>21</v>
      </c>
      <c r="I18" s="18">
        <v>43024</v>
      </c>
      <c r="J18" s="18">
        <v>43024</v>
      </c>
      <c r="K18" s="18">
        <v>43024</v>
      </c>
      <c r="L18" s="8">
        <v>1942133</v>
      </c>
      <c r="M18" s="9">
        <v>1941811.34</v>
      </c>
      <c r="N18" s="10">
        <v>99.983437800000004</v>
      </c>
      <c r="O18" s="11">
        <v>6.0462043799999997E-2</v>
      </c>
      <c r="P18" s="4" t="s">
        <v>20</v>
      </c>
      <c r="Q18" s="14"/>
    </row>
    <row r="19" spans="1:17" s="2" customFormat="1" x14ac:dyDescent="0.25">
      <c r="A19" s="4">
        <v>14</v>
      </c>
      <c r="B19" s="6" t="s">
        <v>33</v>
      </c>
      <c r="C19" s="6" t="s">
        <v>83</v>
      </c>
      <c r="D19" s="6" t="s">
        <v>17</v>
      </c>
      <c r="E19" s="6" t="s">
        <v>45</v>
      </c>
      <c r="F19" s="18">
        <v>43025</v>
      </c>
      <c r="G19" s="4">
        <f t="shared" si="1"/>
        <v>1</v>
      </c>
      <c r="H19" s="13" t="s">
        <v>21</v>
      </c>
      <c r="I19" s="18">
        <v>43024</v>
      </c>
      <c r="J19" s="18">
        <v>43024</v>
      </c>
      <c r="K19" s="18">
        <v>43024</v>
      </c>
      <c r="L19" s="8">
        <v>127002553</v>
      </c>
      <c r="M19" s="9">
        <v>126981518.58</v>
      </c>
      <c r="N19" s="10">
        <v>99.983437800000004</v>
      </c>
      <c r="O19" s="11">
        <v>6.0462043799999997E-2</v>
      </c>
      <c r="P19" s="4" t="s">
        <v>20</v>
      </c>
      <c r="Q19" s="14"/>
    </row>
    <row r="20" spans="1:17" s="2" customFormat="1" x14ac:dyDescent="0.25">
      <c r="A20" s="4">
        <v>15</v>
      </c>
      <c r="B20" s="6" t="s">
        <v>33</v>
      </c>
      <c r="C20" s="6" t="s">
        <v>83</v>
      </c>
      <c r="D20" s="6" t="s">
        <v>17</v>
      </c>
      <c r="E20" s="6" t="s">
        <v>46</v>
      </c>
      <c r="F20" s="18">
        <v>43025</v>
      </c>
      <c r="G20" s="4">
        <f t="shared" si="1"/>
        <v>1</v>
      </c>
      <c r="H20" s="13" t="s">
        <v>21</v>
      </c>
      <c r="I20" s="18">
        <v>43024</v>
      </c>
      <c r="J20" s="18">
        <v>43024</v>
      </c>
      <c r="K20" s="18">
        <v>43024</v>
      </c>
      <c r="L20" s="8">
        <v>65481475</v>
      </c>
      <c r="M20" s="9">
        <v>65470629.829999998</v>
      </c>
      <c r="N20" s="10">
        <v>99.983437800000004</v>
      </c>
      <c r="O20" s="11">
        <v>6.0462043799999997E-2</v>
      </c>
      <c r="P20" s="4" t="s">
        <v>20</v>
      </c>
      <c r="Q20" s="14"/>
    </row>
    <row r="21" spans="1:17" s="2" customFormat="1" x14ac:dyDescent="0.25">
      <c r="A21" s="4">
        <v>16</v>
      </c>
      <c r="B21" s="6" t="s">
        <v>33</v>
      </c>
      <c r="C21" s="6" t="s">
        <v>83</v>
      </c>
      <c r="D21" s="6" t="s">
        <v>17</v>
      </c>
      <c r="E21" s="6" t="s">
        <v>47</v>
      </c>
      <c r="F21" s="18">
        <v>43025</v>
      </c>
      <c r="G21" s="4">
        <f t="shared" si="1"/>
        <v>1</v>
      </c>
      <c r="H21" s="13" t="s">
        <v>21</v>
      </c>
      <c r="I21" s="18">
        <v>43024</v>
      </c>
      <c r="J21" s="18">
        <v>43024</v>
      </c>
      <c r="K21" s="18">
        <v>43024</v>
      </c>
      <c r="L21" s="8">
        <v>3862110</v>
      </c>
      <c r="M21" s="9">
        <v>3861470.35</v>
      </c>
      <c r="N21" s="10">
        <v>99.983437800000004</v>
      </c>
      <c r="O21" s="11">
        <v>6.0462043799999997E-2</v>
      </c>
      <c r="P21" s="4" t="s">
        <v>20</v>
      </c>
      <c r="Q21" s="14"/>
    </row>
    <row r="22" spans="1:17" s="2" customFormat="1" x14ac:dyDescent="0.25">
      <c r="A22" s="4">
        <v>17</v>
      </c>
      <c r="B22" s="6" t="s">
        <v>33</v>
      </c>
      <c r="C22" s="6" t="s">
        <v>83</v>
      </c>
      <c r="D22" s="6" t="s">
        <v>17</v>
      </c>
      <c r="E22" s="6" t="s">
        <v>18</v>
      </c>
      <c r="F22" s="18">
        <v>43025</v>
      </c>
      <c r="G22" s="4">
        <f t="shared" si="1"/>
        <v>1</v>
      </c>
      <c r="H22" s="13" t="s">
        <v>21</v>
      </c>
      <c r="I22" s="18">
        <v>43024</v>
      </c>
      <c r="J22" s="18">
        <v>43024</v>
      </c>
      <c r="K22" s="18">
        <v>43024</v>
      </c>
      <c r="L22" s="8">
        <v>1923158835</v>
      </c>
      <c r="M22" s="9">
        <v>1922840317.5899999</v>
      </c>
      <c r="N22" s="10">
        <v>99.983437800000004</v>
      </c>
      <c r="O22" s="11">
        <v>6.0462043799999997E-2</v>
      </c>
      <c r="P22" s="4" t="s">
        <v>20</v>
      </c>
      <c r="Q22" s="14"/>
    </row>
    <row r="23" spans="1:17" s="2" customFormat="1" x14ac:dyDescent="0.25">
      <c r="A23" s="4">
        <v>18</v>
      </c>
      <c r="B23" s="6" t="s">
        <v>34</v>
      </c>
      <c r="C23" s="6" t="s">
        <v>35</v>
      </c>
      <c r="D23" s="6" t="s">
        <v>17</v>
      </c>
      <c r="E23" s="6" t="s">
        <v>18</v>
      </c>
      <c r="F23" s="18">
        <v>43097</v>
      </c>
      <c r="G23" s="4">
        <f t="shared" si="1"/>
        <v>73</v>
      </c>
      <c r="H23" s="13" t="s">
        <v>21</v>
      </c>
      <c r="I23" s="18">
        <v>43024</v>
      </c>
      <c r="J23" s="18">
        <v>43024</v>
      </c>
      <c r="K23" s="18">
        <v>43024</v>
      </c>
      <c r="L23" s="8">
        <v>5000000</v>
      </c>
      <c r="M23" s="9">
        <v>493291000</v>
      </c>
      <c r="N23" s="10">
        <v>98.658199999999994</v>
      </c>
      <c r="O23" s="11">
        <v>6.8002456967591454E-2</v>
      </c>
      <c r="P23" s="4" t="s">
        <v>20</v>
      </c>
      <c r="Q23" s="14"/>
    </row>
    <row r="24" spans="1:17" s="2" customFormat="1" x14ac:dyDescent="0.25">
      <c r="A24" s="4">
        <v>19</v>
      </c>
      <c r="B24" s="6" t="s">
        <v>36</v>
      </c>
      <c r="C24" s="6" t="s">
        <v>37</v>
      </c>
      <c r="D24" s="6" t="s">
        <v>17</v>
      </c>
      <c r="E24" s="6" t="s">
        <v>18</v>
      </c>
      <c r="F24" s="18">
        <v>43097</v>
      </c>
      <c r="G24" s="4">
        <f t="shared" si="1"/>
        <v>73</v>
      </c>
      <c r="H24" s="13" t="s">
        <v>21</v>
      </c>
      <c r="I24" s="18">
        <v>43024</v>
      </c>
      <c r="J24" s="18">
        <v>43024</v>
      </c>
      <c r="K24" s="18">
        <v>43024</v>
      </c>
      <c r="L24" s="8">
        <v>1500000</v>
      </c>
      <c r="M24" s="9">
        <v>148075050</v>
      </c>
      <c r="N24" s="10">
        <v>98.716700000000003</v>
      </c>
      <c r="O24" s="11">
        <v>6.4999133885147956E-2</v>
      </c>
      <c r="P24" s="4" t="s">
        <v>20</v>
      </c>
      <c r="Q24" s="14"/>
    </row>
    <row r="25" spans="1:17" s="2" customFormat="1" x14ac:dyDescent="0.25">
      <c r="A25" s="4">
        <v>20</v>
      </c>
      <c r="B25" s="6" t="s">
        <v>38</v>
      </c>
      <c r="C25" s="6" t="s">
        <v>39</v>
      </c>
      <c r="D25" s="6" t="s">
        <v>17</v>
      </c>
      <c r="E25" s="6" t="s">
        <v>18</v>
      </c>
      <c r="F25" s="18">
        <v>43115</v>
      </c>
      <c r="G25" s="4">
        <f t="shared" si="1"/>
        <v>91</v>
      </c>
      <c r="H25" s="13" t="s">
        <v>21</v>
      </c>
      <c r="I25" s="18">
        <v>43024</v>
      </c>
      <c r="J25" s="18">
        <v>43024</v>
      </c>
      <c r="K25" s="18">
        <v>43024</v>
      </c>
      <c r="L25" s="8">
        <v>10000000</v>
      </c>
      <c r="M25" s="9">
        <v>984150000</v>
      </c>
      <c r="N25" s="10">
        <v>98.415000000000006</v>
      </c>
      <c r="O25" s="11">
        <v>6.4598054995859952E-2</v>
      </c>
      <c r="P25" s="4" t="s">
        <v>20</v>
      </c>
      <c r="Q25" s="14"/>
    </row>
    <row r="26" spans="1:17" s="2" customFormat="1" x14ac:dyDescent="0.25">
      <c r="A26" s="4">
        <v>21</v>
      </c>
      <c r="B26" s="6" t="s">
        <v>38</v>
      </c>
      <c r="C26" s="6" t="s">
        <v>39</v>
      </c>
      <c r="D26" s="6" t="s">
        <v>17</v>
      </c>
      <c r="E26" s="6" t="s">
        <v>18</v>
      </c>
      <c r="F26" s="18">
        <v>43115</v>
      </c>
      <c r="G26" s="4">
        <f t="shared" si="1"/>
        <v>91</v>
      </c>
      <c r="H26" s="13" t="s">
        <v>21</v>
      </c>
      <c r="I26" s="18">
        <v>43024</v>
      </c>
      <c r="J26" s="18">
        <v>43024</v>
      </c>
      <c r="K26" s="18">
        <v>43024</v>
      </c>
      <c r="L26" s="8">
        <v>10000000</v>
      </c>
      <c r="M26" s="9">
        <v>984150000</v>
      </c>
      <c r="N26" s="10">
        <v>98.415000000000006</v>
      </c>
      <c r="O26" s="11">
        <v>6.4598054995859952E-2</v>
      </c>
      <c r="P26" s="4" t="s">
        <v>20</v>
      </c>
      <c r="Q26" s="14"/>
    </row>
    <row r="27" spans="1:17" s="2" customFormat="1" x14ac:dyDescent="0.25">
      <c r="A27" s="4">
        <v>22</v>
      </c>
      <c r="B27" s="6" t="s">
        <v>40</v>
      </c>
      <c r="C27" s="6" t="s">
        <v>41</v>
      </c>
      <c r="D27" s="6" t="s">
        <v>17</v>
      </c>
      <c r="E27" s="6" t="s">
        <v>18</v>
      </c>
      <c r="F27" s="18">
        <v>43115</v>
      </c>
      <c r="G27" s="4">
        <f t="shared" si="1"/>
        <v>91</v>
      </c>
      <c r="H27" s="13" t="s">
        <v>21</v>
      </c>
      <c r="I27" s="18">
        <v>43024</v>
      </c>
      <c r="J27" s="18">
        <v>43024</v>
      </c>
      <c r="K27" s="18">
        <v>43024</v>
      </c>
      <c r="L27" s="8">
        <v>20000000</v>
      </c>
      <c r="M27" s="9">
        <v>1966658000</v>
      </c>
      <c r="N27" s="10">
        <v>98.332899999999995</v>
      </c>
      <c r="O27" s="11">
        <v>6.8000839802546245E-2</v>
      </c>
      <c r="P27" s="4" t="s">
        <v>20</v>
      </c>
      <c r="Q27" s="14"/>
    </row>
    <row r="28" spans="1:17" s="2" customFormat="1" x14ac:dyDescent="0.25">
      <c r="A28" s="4">
        <v>23</v>
      </c>
      <c r="B28" s="6" t="s">
        <v>33</v>
      </c>
      <c r="C28" s="6" t="s">
        <v>83</v>
      </c>
      <c r="D28" s="6" t="s">
        <v>17</v>
      </c>
      <c r="E28" s="6" t="s">
        <v>48</v>
      </c>
      <c r="F28" s="18">
        <v>43025</v>
      </c>
      <c r="G28" s="4">
        <f t="shared" si="1"/>
        <v>1</v>
      </c>
      <c r="H28" s="13" t="s">
        <v>21</v>
      </c>
      <c r="I28" s="18">
        <v>43024</v>
      </c>
      <c r="J28" s="18">
        <v>43024</v>
      </c>
      <c r="K28" s="18">
        <v>43024</v>
      </c>
      <c r="L28" s="8">
        <v>5249635</v>
      </c>
      <c r="M28" s="9">
        <v>5248765.54</v>
      </c>
      <c r="N28" s="10">
        <v>99.983437800000004</v>
      </c>
      <c r="O28" s="11">
        <v>6.0462043799999997E-2</v>
      </c>
      <c r="P28" s="4" t="s">
        <v>20</v>
      </c>
      <c r="Q28" s="14"/>
    </row>
    <row r="29" spans="1:17" s="2" customFormat="1" x14ac:dyDescent="0.25">
      <c r="A29" s="4">
        <v>24</v>
      </c>
      <c r="B29" s="6" t="s">
        <v>33</v>
      </c>
      <c r="C29" s="6" t="s">
        <v>83</v>
      </c>
      <c r="D29" s="6" t="s">
        <v>17</v>
      </c>
      <c r="E29" s="6" t="s">
        <v>49</v>
      </c>
      <c r="F29" s="18">
        <v>43025</v>
      </c>
      <c r="G29" s="4">
        <f t="shared" si="1"/>
        <v>1</v>
      </c>
      <c r="H29" s="13" t="s">
        <v>21</v>
      </c>
      <c r="I29" s="18">
        <v>43024</v>
      </c>
      <c r="J29" s="18">
        <v>43024</v>
      </c>
      <c r="K29" s="18">
        <v>43024</v>
      </c>
      <c r="L29" s="8">
        <v>108930111</v>
      </c>
      <c r="M29" s="9">
        <v>108912069.78</v>
      </c>
      <c r="N29" s="10">
        <v>99.983437800000004</v>
      </c>
      <c r="O29" s="11">
        <v>6.0462043799999997E-2</v>
      </c>
      <c r="P29" s="4" t="s">
        <v>20</v>
      </c>
      <c r="Q29" s="14"/>
    </row>
    <row r="30" spans="1:17" s="2" customFormat="1" x14ac:dyDescent="0.25">
      <c r="A30" s="4">
        <v>25</v>
      </c>
      <c r="B30" s="6" t="s">
        <v>33</v>
      </c>
      <c r="C30" s="6" t="s">
        <v>83</v>
      </c>
      <c r="D30" s="6" t="s">
        <v>17</v>
      </c>
      <c r="E30" s="6" t="s">
        <v>23</v>
      </c>
      <c r="F30" s="18">
        <v>43025</v>
      </c>
      <c r="G30" s="4">
        <f t="shared" si="1"/>
        <v>1</v>
      </c>
      <c r="H30" s="13" t="s">
        <v>21</v>
      </c>
      <c r="I30" s="18">
        <v>43024</v>
      </c>
      <c r="J30" s="18">
        <v>43024</v>
      </c>
      <c r="K30" s="18">
        <v>43024</v>
      </c>
      <c r="L30" s="8">
        <v>13315647</v>
      </c>
      <c r="M30" s="9">
        <v>13313441.640000001</v>
      </c>
      <c r="N30" s="10">
        <v>99.983437800000004</v>
      </c>
      <c r="O30" s="11">
        <v>6.0462043799999997E-2</v>
      </c>
      <c r="P30" s="4" t="s">
        <v>20</v>
      </c>
      <c r="Q30" s="14"/>
    </row>
    <row r="31" spans="1:17" s="2" customFormat="1" x14ac:dyDescent="0.25">
      <c r="A31" s="4">
        <v>26</v>
      </c>
      <c r="B31" s="6" t="s">
        <v>33</v>
      </c>
      <c r="C31" s="6" t="s">
        <v>83</v>
      </c>
      <c r="D31" s="6" t="s">
        <v>17</v>
      </c>
      <c r="E31" s="6" t="s">
        <v>50</v>
      </c>
      <c r="F31" s="18">
        <v>43025</v>
      </c>
      <c r="G31" s="4">
        <f t="shared" si="1"/>
        <v>1</v>
      </c>
      <c r="H31" s="13" t="s">
        <v>21</v>
      </c>
      <c r="I31" s="18">
        <v>43024</v>
      </c>
      <c r="J31" s="18">
        <v>43024</v>
      </c>
      <c r="K31" s="18">
        <v>43024</v>
      </c>
      <c r="L31" s="8">
        <v>10808632</v>
      </c>
      <c r="M31" s="9">
        <v>10806841.85</v>
      </c>
      <c r="N31" s="10">
        <v>99.983437800000004</v>
      </c>
      <c r="O31" s="11">
        <v>6.0462043799999997E-2</v>
      </c>
      <c r="P31" s="4" t="s">
        <v>20</v>
      </c>
      <c r="Q31" s="14"/>
    </row>
    <row r="32" spans="1:17" s="2" customFormat="1" x14ac:dyDescent="0.25">
      <c r="A32" s="4">
        <v>27</v>
      </c>
      <c r="B32" s="6" t="s">
        <v>33</v>
      </c>
      <c r="C32" s="6" t="s">
        <v>83</v>
      </c>
      <c r="D32" s="6" t="s">
        <v>17</v>
      </c>
      <c r="E32" s="6" t="s">
        <v>24</v>
      </c>
      <c r="F32" s="18">
        <v>43025</v>
      </c>
      <c r="G32" s="4">
        <f t="shared" si="1"/>
        <v>1</v>
      </c>
      <c r="H32" s="13" t="s">
        <v>21</v>
      </c>
      <c r="I32" s="18">
        <v>43024</v>
      </c>
      <c r="J32" s="18">
        <v>43024</v>
      </c>
      <c r="K32" s="18">
        <v>43024</v>
      </c>
      <c r="L32" s="8">
        <v>286545083</v>
      </c>
      <c r="M32" s="9">
        <v>286497624.82999998</v>
      </c>
      <c r="N32" s="10">
        <v>99.983437800000004</v>
      </c>
      <c r="O32" s="11">
        <v>6.0462043799999997E-2</v>
      </c>
      <c r="P32" s="4" t="s">
        <v>20</v>
      </c>
      <c r="Q32" s="14"/>
    </row>
    <row r="33" spans="1:17" s="2" customFormat="1" x14ac:dyDescent="0.25">
      <c r="A33" s="4">
        <v>28</v>
      </c>
      <c r="B33" s="6" t="s">
        <v>33</v>
      </c>
      <c r="C33" s="6" t="s">
        <v>83</v>
      </c>
      <c r="D33" s="6" t="s">
        <v>17</v>
      </c>
      <c r="E33" s="6" t="s">
        <v>51</v>
      </c>
      <c r="F33" s="18">
        <v>43025</v>
      </c>
      <c r="G33" s="4">
        <f t="shared" ref="G33:G37" si="2">F33-$F$3</f>
        <v>1</v>
      </c>
      <c r="H33" s="13" t="s">
        <v>21</v>
      </c>
      <c r="I33" s="18">
        <v>43024</v>
      </c>
      <c r="J33" s="18">
        <v>43024</v>
      </c>
      <c r="K33" s="18">
        <v>43024</v>
      </c>
      <c r="L33" s="8">
        <v>554755143</v>
      </c>
      <c r="M33" s="9">
        <v>554663263.34000003</v>
      </c>
      <c r="N33" s="10">
        <v>99.983437800000004</v>
      </c>
      <c r="O33" s="11">
        <v>6.0462043799999997E-2</v>
      </c>
      <c r="P33" s="4" t="s">
        <v>20</v>
      </c>
      <c r="Q33" s="14"/>
    </row>
    <row r="34" spans="1:17" s="2" customFormat="1" x14ac:dyDescent="0.25">
      <c r="A34" s="4">
        <v>29</v>
      </c>
      <c r="B34" s="6" t="s">
        <v>33</v>
      </c>
      <c r="C34" s="6" t="s">
        <v>83</v>
      </c>
      <c r="D34" s="6" t="s">
        <v>17</v>
      </c>
      <c r="E34" s="6" t="s">
        <v>52</v>
      </c>
      <c r="F34" s="18">
        <v>43025</v>
      </c>
      <c r="G34" s="4">
        <f t="shared" si="2"/>
        <v>1</v>
      </c>
      <c r="H34" s="13" t="s">
        <v>21</v>
      </c>
      <c r="I34" s="18">
        <v>43024</v>
      </c>
      <c r="J34" s="18">
        <v>43024</v>
      </c>
      <c r="K34" s="18">
        <v>43024</v>
      </c>
      <c r="L34" s="8">
        <v>155444224</v>
      </c>
      <c r="M34" s="9">
        <v>155418479.02000001</v>
      </c>
      <c r="N34" s="10">
        <v>99.983437800000004</v>
      </c>
      <c r="O34" s="11">
        <v>6.0462043799999997E-2</v>
      </c>
      <c r="P34" s="4" t="s">
        <v>20</v>
      </c>
      <c r="Q34" s="14"/>
    </row>
    <row r="35" spans="1:17" s="2" customFormat="1" x14ac:dyDescent="0.25">
      <c r="A35" s="4">
        <v>30</v>
      </c>
      <c r="B35" s="6" t="s">
        <v>33</v>
      </c>
      <c r="C35" s="6" t="s">
        <v>83</v>
      </c>
      <c r="D35" s="6" t="s">
        <v>17</v>
      </c>
      <c r="E35" s="6" t="s">
        <v>25</v>
      </c>
      <c r="F35" s="18">
        <v>43025</v>
      </c>
      <c r="G35" s="4">
        <f t="shared" si="2"/>
        <v>1</v>
      </c>
      <c r="H35" s="13" t="s">
        <v>21</v>
      </c>
      <c r="I35" s="18">
        <v>43024</v>
      </c>
      <c r="J35" s="18">
        <v>43024</v>
      </c>
      <c r="K35" s="18">
        <v>43024</v>
      </c>
      <c r="L35" s="8">
        <v>7655068</v>
      </c>
      <c r="M35" s="9">
        <v>7653800.1500000004</v>
      </c>
      <c r="N35" s="10">
        <v>99.983437800000004</v>
      </c>
      <c r="O35" s="11">
        <v>6.0462043799999997E-2</v>
      </c>
      <c r="P35" s="4" t="s">
        <v>20</v>
      </c>
      <c r="Q35" s="14"/>
    </row>
    <row r="36" spans="1:17" s="2" customFormat="1" x14ac:dyDescent="0.25">
      <c r="A36" s="4">
        <v>31</v>
      </c>
      <c r="B36" s="6" t="s">
        <v>33</v>
      </c>
      <c r="C36" s="6" t="s">
        <v>83</v>
      </c>
      <c r="D36" s="6" t="s">
        <v>17</v>
      </c>
      <c r="E36" s="6" t="s">
        <v>53</v>
      </c>
      <c r="F36" s="18">
        <v>43025</v>
      </c>
      <c r="G36" s="4">
        <f t="shared" si="2"/>
        <v>1</v>
      </c>
      <c r="H36" s="13" t="s">
        <v>21</v>
      </c>
      <c r="I36" s="18">
        <v>43024</v>
      </c>
      <c r="J36" s="18">
        <v>43024</v>
      </c>
      <c r="K36" s="18">
        <v>43024</v>
      </c>
      <c r="L36" s="8">
        <v>39472761</v>
      </c>
      <c r="M36" s="9">
        <v>39466223.439999998</v>
      </c>
      <c r="N36" s="10">
        <v>99.983437800000004</v>
      </c>
      <c r="O36" s="11">
        <v>6.0462043799999997E-2</v>
      </c>
      <c r="P36" s="4" t="s">
        <v>20</v>
      </c>
      <c r="Q36" s="14"/>
    </row>
    <row r="37" spans="1:17" s="2" customFormat="1" x14ac:dyDescent="0.25">
      <c r="A37" s="4">
        <v>32</v>
      </c>
      <c r="B37" s="6" t="s">
        <v>33</v>
      </c>
      <c r="C37" s="6" t="s">
        <v>83</v>
      </c>
      <c r="D37" s="6" t="s">
        <v>17</v>
      </c>
      <c r="E37" s="6" t="s">
        <v>54</v>
      </c>
      <c r="F37" s="18">
        <v>43025</v>
      </c>
      <c r="G37" s="4">
        <f t="shared" si="2"/>
        <v>1</v>
      </c>
      <c r="H37" s="13" t="s">
        <v>21</v>
      </c>
      <c r="I37" s="18">
        <v>43024</v>
      </c>
      <c r="J37" s="18">
        <v>43024</v>
      </c>
      <c r="K37" s="18">
        <v>43024</v>
      </c>
      <c r="L37" s="8">
        <v>21617694</v>
      </c>
      <c r="M37" s="9">
        <v>21614113.629999999</v>
      </c>
      <c r="N37" s="10">
        <v>99.983437800000004</v>
      </c>
      <c r="O37" s="11">
        <v>6.0462043799999997E-2</v>
      </c>
      <c r="P37" s="4" t="s">
        <v>20</v>
      </c>
      <c r="Q37" s="14"/>
    </row>
    <row r="39" spans="1:17" x14ac:dyDescent="0.25">
      <c r="A39" s="1" t="s">
        <v>26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9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140625" style="1" bestFit="1" customWidth="1"/>
    <col min="4" max="4" width="16.28515625" style="2" bestFit="1" customWidth="1"/>
    <col min="5" max="5" width="44.5703125" style="1" customWidth="1"/>
    <col min="6" max="6" width="18.5703125" style="16" bestFit="1" customWidth="1"/>
    <col min="7" max="7" width="13.140625" style="1" bestFit="1" customWidth="1"/>
    <col min="8" max="8" width="15.5703125" style="1" bestFit="1" customWidth="1"/>
    <col min="9" max="11" width="18.5703125" style="16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7" x14ac:dyDescent="0.25">
      <c r="A3" s="1" t="s">
        <v>0</v>
      </c>
      <c r="F3" s="16">
        <v>43025</v>
      </c>
    </row>
    <row r="4" spans="1:17" x14ac:dyDescent="0.25">
      <c r="G4" s="15"/>
    </row>
    <row r="5" spans="1:17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7" t="s">
        <v>6</v>
      </c>
      <c r="G5" s="3" t="s">
        <v>7</v>
      </c>
      <c r="H5" s="3" t="s">
        <v>8</v>
      </c>
      <c r="I5" s="17" t="s">
        <v>9</v>
      </c>
      <c r="J5" s="17" t="s">
        <v>10</v>
      </c>
      <c r="K5" s="1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7" s="2" customFormat="1" x14ac:dyDescent="0.25">
      <c r="A6" s="4">
        <v>1</v>
      </c>
      <c r="B6" s="6" t="s">
        <v>55</v>
      </c>
      <c r="C6" s="6" t="s">
        <v>83</v>
      </c>
      <c r="D6" s="6" t="s">
        <v>17</v>
      </c>
      <c r="E6" s="6" t="s">
        <v>42</v>
      </c>
      <c r="F6" s="18">
        <v>43026</v>
      </c>
      <c r="G6" s="4">
        <f t="shared" ref="G6:G27" si="0">F6-$F$3</f>
        <v>1</v>
      </c>
      <c r="H6" s="13" t="s">
        <v>21</v>
      </c>
      <c r="I6" s="18">
        <v>43025</v>
      </c>
      <c r="J6" s="18">
        <v>43025</v>
      </c>
      <c r="K6" s="18">
        <v>43025</v>
      </c>
      <c r="L6" s="8">
        <v>80200361</v>
      </c>
      <c r="M6" s="9">
        <v>80187167.540000007</v>
      </c>
      <c r="N6" s="10">
        <v>99.983549370000006</v>
      </c>
      <c r="O6" s="11">
        <v>6.0054692700000002E-2</v>
      </c>
      <c r="P6" s="4" t="s">
        <v>20</v>
      </c>
      <c r="Q6" s="14"/>
    </row>
    <row r="7" spans="1:17" s="2" customFormat="1" x14ac:dyDescent="0.25">
      <c r="A7" s="4">
        <v>2</v>
      </c>
      <c r="B7" s="6" t="s">
        <v>55</v>
      </c>
      <c r="C7" s="6" t="s">
        <v>83</v>
      </c>
      <c r="D7" s="6" t="s">
        <v>17</v>
      </c>
      <c r="E7" s="6" t="s">
        <v>22</v>
      </c>
      <c r="F7" s="18">
        <v>43026</v>
      </c>
      <c r="G7" s="4">
        <f t="shared" si="0"/>
        <v>1</v>
      </c>
      <c r="H7" s="13" t="s">
        <v>21</v>
      </c>
      <c r="I7" s="18">
        <v>43025</v>
      </c>
      <c r="J7" s="18">
        <v>43025</v>
      </c>
      <c r="K7" s="18">
        <v>43025</v>
      </c>
      <c r="L7" s="8">
        <v>8726385</v>
      </c>
      <c r="M7" s="9">
        <v>8724949.4499999993</v>
      </c>
      <c r="N7" s="10">
        <v>99.983549370000006</v>
      </c>
      <c r="O7" s="11">
        <v>6.0054692700000002E-2</v>
      </c>
      <c r="P7" s="4" t="s">
        <v>20</v>
      </c>
      <c r="Q7" s="14"/>
    </row>
    <row r="8" spans="1:17" s="2" customFormat="1" x14ac:dyDescent="0.25">
      <c r="A8" s="4">
        <v>3</v>
      </c>
      <c r="B8" s="6" t="s">
        <v>55</v>
      </c>
      <c r="C8" s="6" t="s">
        <v>83</v>
      </c>
      <c r="D8" s="6" t="s">
        <v>17</v>
      </c>
      <c r="E8" s="6" t="s">
        <v>43</v>
      </c>
      <c r="F8" s="18">
        <v>43026</v>
      </c>
      <c r="G8" s="4">
        <f t="shared" si="0"/>
        <v>1</v>
      </c>
      <c r="H8" s="13" t="s">
        <v>21</v>
      </c>
      <c r="I8" s="18">
        <v>43025</v>
      </c>
      <c r="J8" s="18">
        <v>43025</v>
      </c>
      <c r="K8" s="18">
        <v>43025</v>
      </c>
      <c r="L8" s="8">
        <v>954564</v>
      </c>
      <c r="M8" s="9">
        <v>954406.97</v>
      </c>
      <c r="N8" s="10">
        <v>99.983549370000006</v>
      </c>
      <c r="O8" s="11">
        <v>6.0054692700000002E-2</v>
      </c>
      <c r="P8" s="4" t="s">
        <v>20</v>
      </c>
      <c r="Q8" s="14"/>
    </row>
    <row r="9" spans="1:17" s="2" customFormat="1" x14ac:dyDescent="0.25">
      <c r="A9" s="4">
        <v>4</v>
      </c>
      <c r="B9" s="6" t="s">
        <v>55</v>
      </c>
      <c r="C9" s="6" t="s">
        <v>83</v>
      </c>
      <c r="D9" s="6" t="s">
        <v>17</v>
      </c>
      <c r="E9" s="6" t="s">
        <v>44</v>
      </c>
      <c r="F9" s="18">
        <v>43026</v>
      </c>
      <c r="G9" s="4">
        <f t="shared" si="0"/>
        <v>1</v>
      </c>
      <c r="H9" s="13" t="s">
        <v>21</v>
      </c>
      <c r="I9" s="18">
        <v>43025</v>
      </c>
      <c r="J9" s="18">
        <v>43025</v>
      </c>
      <c r="K9" s="18">
        <v>43025</v>
      </c>
      <c r="L9" s="8">
        <v>100908389</v>
      </c>
      <c r="M9" s="9">
        <v>100891788.93000001</v>
      </c>
      <c r="N9" s="10">
        <v>99.983549370000006</v>
      </c>
      <c r="O9" s="11">
        <v>6.0054692700000002E-2</v>
      </c>
      <c r="P9" s="4" t="s">
        <v>20</v>
      </c>
      <c r="Q9" s="14"/>
    </row>
    <row r="10" spans="1:17" s="2" customFormat="1" x14ac:dyDescent="0.25">
      <c r="A10" s="4">
        <v>5</v>
      </c>
      <c r="B10" s="6" t="s">
        <v>55</v>
      </c>
      <c r="C10" s="6" t="s">
        <v>83</v>
      </c>
      <c r="D10" s="6" t="s">
        <v>17</v>
      </c>
      <c r="E10" s="6" t="s">
        <v>45</v>
      </c>
      <c r="F10" s="18">
        <v>43026</v>
      </c>
      <c r="G10" s="4">
        <f t="shared" si="0"/>
        <v>1</v>
      </c>
      <c r="H10" s="13" t="s">
        <v>21</v>
      </c>
      <c r="I10" s="18">
        <v>43025</v>
      </c>
      <c r="J10" s="18">
        <v>43025</v>
      </c>
      <c r="K10" s="18">
        <v>43025</v>
      </c>
      <c r="L10" s="8">
        <v>122565657</v>
      </c>
      <c r="M10" s="9">
        <v>122545494.18000001</v>
      </c>
      <c r="N10" s="10">
        <v>99.983549370000006</v>
      </c>
      <c r="O10" s="11">
        <v>6.0054692700000002E-2</v>
      </c>
      <c r="P10" s="4" t="s">
        <v>20</v>
      </c>
      <c r="Q10" s="14"/>
    </row>
    <row r="11" spans="1:17" s="2" customFormat="1" x14ac:dyDescent="0.25">
      <c r="A11" s="4">
        <v>6</v>
      </c>
      <c r="B11" s="6" t="s">
        <v>55</v>
      </c>
      <c r="C11" s="6" t="s">
        <v>83</v>
      </c>
      <c r="D11" s="6" t="s">
        <v>17</v>
      </c>
      <c r="E11" s="6" t="s">
        <v>46</v>
      </c>
      <c r="F11" s="18">
        <v>43026</v>
      </c>
      <c r="G11" s="4">
        <f t="shared" si="0"/>
        <v>1</v>
      </c>
      <c r="H11" s="13" t="s">
        <v>21</v>
      </c>
      <c r="I11" s="18">
        <v>43025</v>
      </c>
      <c r="J11" s="18">
        <v>43025</v>
      </c>
      <c r="K11" s="18">
        <v>43025</v>
      </c>
      <c r="L11" s="8">
        <v>60756247</v>
      </c>
      <c r="M11" s="9">
        <v>60746252.210000001</v>
      </c>
      <c r="N11" s="10">
        <v>99.983549370000006</v>
      </c>
      <c r="O11" s="11">
        <v>6.0054692700000002E-2</v>
      </c>
      <c r="P11" s="4" t="s">
        <v>20</v>
      </c>
      <c r="Q11" s="14"/>
    </row>
    <row r="12" spans="1:17" s="2" customFormat="1" x14ac:dyDescent="0.25">
      <c r="A12" s="4">
        <v>7</v>
      </c>
      <c r="B12" s="6" t="s">
        <v>55</v>
      </c>
      <c r="C12" s="6" t="s">
        <v>83</v>
      </c>
      <c r="D12" s="6" t="s">
        <v>17</v>
      </c>
      <c r="E12" s="6" t="s">
        <v>47</v>
      </c>
      <c r="F12" s="18">
        <v>43026</v>
      </c>
      <c r="G12" s="4">
        <f t="shared" si="0"/>
        <v>1</v>
      </c>
      <c r="H12" s="13" t="s">
        <v>21</v>
      </c>
      <c r="I12" s="18">
        <v>43025</v>
      </c>
      <c r="J12" s="18">
        <v>43025</v>
      </c>
      <c r="K12" s="18">
        <v>43025</v>
      </c>
      <c r="L12" s="8">
        <v>3862379</v>
      </c>
      <c r="M12" s="9">
        <v>3861743.61</v>
      </c>
      <c r="N12" s="10">
        <v>99.983549370000006</v>
      </c>
      <c r="O12" s="11">
        <v>6.0054692700000002E-2</v>
      </c>
      <c r="P12" s="4" t="s">
        <v>20</v>
      </c>
      <c r="Q12" s="14"/>
    </row>
    <row r="13" spans="1:17" s="2" customFormat="1" x14ac:dyDescent="0.25">
      <c r="A13" s="4">
        <v>8</v>
      </c>
      <c r="B13" s="6" t="s">
        <v>55</v>
      </c>
      <c r="C13" s="6" t="s">
        <v>83</v>
      </c>
      <c r="D13" s="6" t="s">
        <v>17</v>
      </c>
      <c r="E13" s="6" t="s">
        <v>18</v>
      </c>
      <c r="F13" s="18">
        <v>43026</v>
      </c>
      <c r="G13" s="4">
        <f t="shared" si="0"/>
        <v>1</v>
      </c>
      <c r="H13" s="13" t="s">
        <v>21</v>
      </c>
      <c r="I13" s="18">
        <v>43025</v>
      </c>
      <c r="J13" s="18">
        <v>43025</v>
      </c>
      <c r="K13" s="18">
        <v>43025</v>
      </c>
      <c r="L13" s="8">
        <v>1278418952</v>
      </c>
      <c r="M13" s="9">
        <v>1278208644.03</v>
      </c>
      <c r="N13" s="10">
        <v>99.983549370000006</v>
      </c>
      <c r="O13" s="11">
        <v>6.0054692700000002E-2</v>
      </c>
      <c r="P13" s="4" t="s">
        <v>20</v>
      </c>
      <c r="Q13" s="14"/>
    </row>
    <row r="14" spans="1:17" s="2" customFormat="1" x14ac:dyDescent="0.25">
      <c r="A14" s="4">
        <v>9</v>
      </c>
      <c r="B14" s="6" t="s">
        <v>56</v>
      </c>
      <c r="C14" s="6" t="s">
        <v>57</v>
      </c>
      <c r="D14" s="6" t="s">
        <v>17</v>
      </c>
      <c r="E14" s="6" t="s">
        <v>18</v>
      </c>
      <c r="F14" s="18">
        <v>43056</v>
      </c>
      <c r="G14" s="4">
        <f t="shared" si="0"/>
        <v>31</v>
      </c>
      <c r="H14" s="13" t="s">
        <v>21</v>
      </c>
      <c r="I14" s="18">
        <v>43025</v>
      </c>
      <c r="J14" s="18">
        <v>43025</v>
      </c>
      <c r="K14" s="18">
        <v>43025</v>
      </c>
      <c r="L14" s="8">
        <v>27500000</v>
      </c>
      <c r="M14" s="9">
        <v>2735826500</v>
      </c>
      <c r="N14" s="10">
        <v>99.4846</v>
      </c>
      <c r="O14" s="11">
        <v>6.0998579999999997E-2</v>
      </c>
      <c r="P14" s="4" t="s">
        <v>20</v>
      </c>
      <c r="Q14" s="14"/>
    </row>
    <row r="15" spans="1:17" s="2" customFormat="1" x14ac:dyDescent="0.25">
      <c r="A15" s="4">
        <v>10</v>
      </c>
      <c r="B15" s="6" t="s">
        <v>58</v>
      </c>
      <c r="C15" s="6" t="s">
        <v>59</v>
      </c>
      <c r="D15" s="6" t="s">
        <v>17</v>
      </c>
      <c r="E15" s="6" t="s">
        <v>18</v>
      </c>
      <c r="F15" s="18">
        <v>43073</v>
      </c>
      <c r="G15" s="4">
        <f t="shared" si="0"/>
        <v>48</v>
      </c>
      <c r="H15" s="13" t="s">
        <v>21</v>
      </c>
      <c r="I15" s="18">
        <v>43025</v>
      </c>
      <c r="J15" s="18">
        <v>43025</v>
      </c>
      <c r="K15" s="18">
        <v>43025</v>
      </c>
      <c r="L15" s="8">
        <v>50000000</v>
      </c>
      <c r="M15" s="9">
        <v>4959950000</v>
      </c>
      <c r="N15" s="10">
        <v>99.198999999999998</v>
      </c>
      <c r="O15" s="11">
        <v>6.1401198600792489E-2</v>
      </c>
      <c r="P15" s="4" t="s">
        <v>20</v>
      </c>
      <c r="Q15" s="14"/>
    </row>
    <row r="16" spans="1:17" s="2" customFormat="1" x14ac:dyDescent="0.25">
      <c r="A16" s="4">
        <v>11</v>
      </c>
      <c r="B16" s="6" t="s">
        <v>60</v>
      </c>
      <c r="C16" s="6" t="s">
        <v>61</v>
      </c>
      <c r="D16" s="6" t="s">
        <v>17</v>
      </c>
      <c r="E16" s="6" t="s">
        <v>18</v>
      </c>
      <c r="F16" s="18">
        <v>43115</v>
      </c>
      <c r="G16" s="4">
        <f t="shared" si="0"/>
        <v>90</v>
      </c>
      <c r="H16" s="13" t="s">
        <v>21</v>
      </c>
      <c r="I16" s="18">
        <v>43025</v>
      </c>
      <c r="J16" s="18">
        <v>43025</v>
      </c>
      <c r="K16" s="18">
        <v>43025</v>
      </c>
      <c r="L16" s="8">
        <v>25000000</v>
      </c>
      <c r="M16" s="9">
        <v>2461817500</v>
      </c>
      <c r="N16" s="10">
        <v>98.472700000000003</v>
      </c>
      <c r="O16" s="11">
        <v>6.2901189872929114E-2</v>
      </c>
      <c r="P16" s="4" t="s">
        <v>20</v>
      </c>
      <c r="Q16" s="14"/>
    </row>
    <row r="17" spans="1:17" s="2" customFormat="1" x14ac:dyDescent="0.25">
      <c r="A17" s="4">
        <v>12</v>
      </c>
      <c r="B17" s="6" t="s">
        <v>56</v>
      </c>
      <c r="C17" s="6" t="s">
        <v>57</v>
      </c>
      <c r="D17" s="6" t="s">
        <v>17</v>
      </c>
      <c r="E17" s="6" t="s">
        <v>18</v>
      </c>
      <c r="F17" s="18">
        <v>43056</v>
      </c>
      <c r="G17" s="4">
        <f t="shared" si="0"/>
        <v>31</v>
      </c>
      <c r="H17" s="13" t="s">
        <v>21</v>
      </c>
      <c r="I17" s="18">
        <v>43025</v>
      </c>
      <c r="J17" s="18">
        <v>43025</v>
      </c>
      <c r="K17" s="18">
        <v>43025</v>
      </c>
      <c r="L17" s="8">
        <v>2500000</v>
      </c>
      <c r="M17" s="9">
        <v>248711500</v>
      </c>
      <c r="N17" s="10">
        <v>99.4846</v>
      </c>
      <c r="O17" s="11">
        <v>6.0998579999999997E-2</v>
      </c>
      <c r="P17" s="4" t="s">
        <v>20</v>
      </c>
      <c r="Q17" s="14"/>
    </row>
    <row r="18" spans="1:17" s="2" customFormat="1" x14ac:dyDescent="0.25">
      <c r="A18" s="4">
        <v>13</v>
      </c>
      <c r="B18" s="6" t="s">
        <v>55</v>
      </c>
      <c r="C18" s="6" t="s">
        <v>83</v>
      </c>
      <c r="D18" s="6" t="s">
        <v>17</v>
      </c>
      <c r="E18" s="6" t="s">
        <v>48</v>
      </c>
      <c r="F18" s="18">
        <v>43026</v>
      </c>
      <c r="G18" s="4">
        <f t="shared" si="0"/>
        <v>1</v>
      </c>
      <c r="H18" s="13" t="s">
        <v>21</v>
      </c>
      <c r="I18" s="18">
        <v>43025</v>
      </c>
      <c r="J18" s="18">
        <v>43025</v>
      </c>
      <c r="K18" s="18">
        <v>43025</v>
      </c>
      <c r="L18" s="8">
        <v>4934809</v>
      </c>
      <c r="M18" s="9">
        <v>4933997.1900000004</v>
      </c>
      <c r="N18" s="10">
        <v>99.983549370000006</v>
      </c>
      <c r="O18" s="11">
        <v>6.0054692700000002E-2</v>
      </c>
      <c r="P18" s="4" t="s">
        <v>20</v>
      </c>
      <c r="Q18" s="14"/>
    </row>
    <row r="19" spans="1:17" s="2" customFormat="1" x14ac:dyDescent="0.25">
      <c r="A19" s="4">
        <v>14</v>
      </c>
      <c r="B19" s="6" t="s">
        <v>55</v>
      </c>
      <c r="C19" s="6" t="s">
        <v>83</v>
      </c>
      <c r="D19" s="6" t="s">
        <v>17</v>
      </c>
      <c r="E19" s="6" t="s">
        <v>49</v>
      </c>
      <c r="F19" s="18">
        <v>43026</v>
      </c>
      <c r="G19" s="4">
        <f t="shared" si="0"/>
        <v>1</v>
      </c>
      <c r="H19" s="13" t="s">
        <v>21</v>
      </c>
      <c r="I19" s="18">
        <v>43025</v>
      </c>
      <c r="J19" s="18">
        <v>43025</v>
      </c>
      <c r="K19" s="18">
        <v>43025</v>
      </c>
      <c r="L19" s="8">
        <v>200276739</v>
      </c>
      <c r="M19" s="9">
        <v>200243792.21000001</v>
      </c>
      <c r="N19" s="10">
        <v>99.983549370000006</v>
      </c>
      <c r="O19" s="11">
        <v>6.0054692700000002E-2</v>
      </c>
      <c r="P19" s="4" t="s">
        <v>20</v>
      </c>
      <c r="Q19" s="14"/>
    </row>
    <row r="20" spans="1:17" s="2" customFormat="1" x14ac:dyDescent="0.25">
      <c r="A20" s="4">
        <v>15</v>
      </c>
      <c r="B20" s="6" t="s">
        <v>55</v>
      </c>
      <c r="C20" s="6" t="s">
        <v>83</v>
      </c>
      <c r="D20" s="6" t="s">
        <v>17</v>
      </c>
      <c r="E20" s="6" t="s">
        <v>23</v>
      </c>
      <c r="F20" s="18">
        <v>43026</v>
      </c>
      <c r="G20" s="4">
        <f t="shared" si="0"/>
        <v>1</v>
      </c>
      <c r="H20" s="13" t="s">
        <v>21</v>
      </c>
      <c r="I20" s="18">
        <v>43025</v>
      </c>
      <c r="J20" s="18">
        <v>43025</v>
      </c>
      <c r="K20" s="18">
        <v>43025</v>
      </c>
      <c r="L20" s="8">
        <v>13238773</v>
      </c>
      <c r="M20" s="9">
        <v>13236595.140000001</v>
      </c>
      <c r="N20" s="10">
        <v>99.983549370000006</v>
      </c>
      <c r="O20" s="11">
        <v>6.0054692700000002E-2</v>
      </c>
      <c r="P20" s="4" t="s">
        <v>20</v>
      </c>
      <c r="Q20" s="14"/>
    </row>
    <row r="21" spans="1:17" s="2" customFormat="1" x14ac:dyDescent="0.25">
      <c r="A21" s="4">
        <v>16</v>
      </c>
      <c r="B21" s="6" t="s">
        <v>55</v>
      </c>
      <c r="C21" s="6" t="s">
        <v>83</v>
      </c>
      <c r="D21" s="6" t="s">
        <v>17</v>
      </c>
      <c r="E21" s="6" t="s">
        <v>50</v>
      </c>
      <c r="F21" s="18">
        <v>43026</v>
      </c>
      <c r="G21" s="4">
        <f t="shared" si="0"/>
        <v>1</v>
      </c>
      <c r="H21" s="13" t="s">
        <v>21</v>
      </c>
      <c r="I21" s="18">
        <v>43025</v>
      </c>
      <c r="J21" s="18">
        <v>43025</v>
      </c>
      <c r="K21" s="18">
        <v>43025</v>
      </c>
      <c r="L21" s="8">
        <v>10733263</v>
      </c>
      <c r="M21" s="9">
        <v>10731497.310000001</v>
      </c>
      <c r="N21" s="10">
        <v>99.983549370000006</v>
      </c>
      <c r="O21" s="11">
        <v>6.0054692700000002E-2</v>
      </c>
      <c r="P21" s="4" t="s">
        <v>20</v>
      </c>
      <c r="Q21" s="14"/>
    </row>
    <row r="22" spans="1:17" s="2" customFormat="1" x14ac:dyDescent="0.25">
      <c r="A22" s="4">
        <v>17</v>
      </c>
      <c r="B22" s="6" t="s">
        <v>55</v>
      </c>
      <c r="C22" s="6" t="s">
        <v>83</v>
      </c>
      <c r="D22" s="6" t="s">
        <v>17</v>
      </c>
      <c r="E22" s="6" t="s">
        <v>24</v>
      </c>
      <c r="F22" s="18">
        <v>43026</v>
      </c>
      <c r="G22" s="4">
        <f t="shared" si="0"/>
        <v>1</v>
      </c>
      <c r="H22" s="13" t="s">
        <v>21</v>
      </c>
      <c r="I22" s="18">
        <v>43025</v>
      </c>
      <c r="J22" s="18">
        <v>43025</v>
      </c>
      <c r="K22" s="18">
        <v>43025</v>
      </c>
      <c r="L22" s="8">
        <v>285938827</v>
      </c>
      <c r="M22" s="9">
        <v>285891788.25999999</v>
      </c>
      <c r="N22" s="10">
        <v>99.983549370000006</v>
      </c>
      <c r="O22" s="11">
        <v>6.0054692700000002E-2</v>
      </c>
      <c r="P22" s="4" t="s">
        <v>20</v>
      </c>
      <c r="Q22" s="14"/>
    </row>
    <row r="23" spans="1:17" s="2" customFormat="1" x14ac:dyDescent="0.25">
      <c r="A23" s="4">
        <v>18</v>
      </c>
      <c r="B23" s="6" t="s">
        <v>55</v>
      </c>
      <c r="C23" s="6" t="s">
        <v>83</v>
      </c>
      <c r="D23" s="6" t="s">
        <v>17</v>
      </c>
      <c r="E23" s="6" t="s">
        <v>51</v>
      </c>
      <c r="F23" s="18">
        <v>43026</v>
      </c>
      <c r="G23" s="4">
        <f t="shared" si="0"/>
        <v>1</v>
      </c>
      <c r="H23" s="13" t="s">
        <v>21</v>
      </c>
      <c r="I23" s="18">
        <v>43025</v>
      </c>
      <c r="J23" s="18">
        <v>43025</v>
      </c>
      <c r="K23" s="18">
        <v>43025</v>
      </c>
      <c r="L23" s="8">
        <v>558717626</v>
      </c>
      <c r="M23" s="9">
        <v>558625713.42999995</v>
      </c>
      <c r="N23" s="10">
        <v>99.983549370000006</v>
      </c>
      <c r="O23" s="11">
        <v>6.0054692700000002E-2</v>
      </c>
      <c r="P23" s="4" t="s">
        <v>20</v>
      </c>
      <c r="Q23" s="14"/>
    </row>
    <row r="24" spans="1:17" s="2" customFormat="1" x14ac:dyDescent="0.25">
      <c r="A24" s="4">
        <v>19</v>
      </c>
      <c r="B24" s="6" t="s">
        <v>55</v>
      </c>
      <c r="C24" s="6" t="s">
        <v>83</v>
      </c>
      <c r="D24" s="6" t="s">
        <v>17</v>
      </c>
      <c r="E24" s="6" t="s">
        <v>52</v>
      </c>
      <c r="F24" s="18">
        <v>43026</v>
      </c>
      <c r="G24" s="4">
        <f t="shared" si="0"/>
        <v>1</v>
      </c>
      <c r="H24" s="13" t="s">
        <v>21</v>
      </c>
      <c r="I24" s="18">
        <v>43025</v>
      </c>
      <c r="J24" s="18">
        <v>43025</v>
      </c>
      <c r="K24" s="18">
        <v>43025</v>
      </c>
      <c r="L24" s="8">
        <v>152753437</v>
      </c>
      <c r="M24" s="9">
        <v>152728308.09999999</v>
      </c>
      <c r="N24" s="10">
        <v>99.983549370000006</v>
      </c>
      <c r="O24" s="11">
        <v>6.0054692700000002E-2</v>
      </c>
      <c r="P24" s="4" t="s">
        <v>20</v>
      </c>
      <c r="Q24" s="14"/>
    </row>
    <row r="25" spans="1:17" s="2" customFormat="1" x14ac:dyDescent="0.25">
      <c r="A25" s="4">
        <v>20</v>
      </c>
      <c r="B25" s="6" t="s">
        <v>55</v>
      </c>
      <c r="C25" s="6" t="s">
        <v>83</v>
      </c>
      <c r="D25" s="6" t="s">
        <v>17</v>
      </c>
      <c r="E25" s="6" t="s">
        <v>25</v>
      </c>
      <c r="F25" s="18">
        <v>43026</v>
      </c>
      <c r="G25" s="4">
        <f t="shared" si="0"/>
        <v>1</v>
      </c>
      <c r="H25" s="13" t="s">
        <v>21</v>
      </c>
      <c r="I25" s="18">
        <v>43025</v>
      </c>
      <c r="J25" s="18">
        <v>43025</v>
      </c>
      <c r="K25" s="18">
        <v>43025</v>
      </c>
      <c r="L25" s="8">
        <v>7136696</v>
      </c>
      <c r="M25" s="9">
        <v>7135521.9699999997</v>
      </c>
      <c r="N25" s="10">
        <v>99.983549370000006</v>
      </c>
      <c r="O25" s="11">
        <v>6.0054692700000002E-2</v>
      </c>
      <c r="P25" s="4" t="s">
        <v>20</v>
      </c>
      <c r="Q25" s="14"/>
    </row>
    <row r="26" spans="1:17" s="2" customFormat="1" x14ac:dyDescent="0.25">
      <c r="A26" s="4">
        <v>21</v>
      </c>
      <c r="B26" s="6" t="s">
        <v>55</v>
      </c>
      <c r="C26" s="6" t="s">
        <v>83</v>
      </c>
      <c r="D26" s="6" t="s">
        <v>17</v>
      </c>
      <c r="E26" s="6" t="s">
        <v>53</v>
      </c>
      <c r="F26" s="18">
        <v>43026</v>
      </c>
      <c r="G26" s="4">
        <f t="shared" si="0"/>
        <v>1</v>
      </c>
      <c r="H26" s="13" t="s">
        <v>21</v>
      </c>
      <c r="I26" s="18">
        <v>43025</v>
      </c>
      <c r="J26" s="18">
        <v>43025</v>
      </c>
      <c r="K26" s="18">
        <v>43025</v>
      </c>
      <c r="L26" s="8">
        <v>38512647</v>
      </c>
      <c r="M26" s="9">
        <v>38506311.43</v>
      </c>
      <c r="N26" s="10">
        <v>99.983549370000006</v>
      </c>
      <c r="O26" s="11">
        <v>6.0054692700000002E-2</v>
      </c>
      <c r="P26" s="4" t="s">
        <v>20</v>
      </c>
      <c r="Q26" s="14"/>
    </row>
    <row r="27" spans="1:17" s="2" customFormat="1" x14ac:dyDescent="0.25">
      <c r="A27" s="4">
        <v>22</v>
      </c>
      <c r="B27" s="6" t="s">
        <v>55</v>
      </c>
      <c r="C27" s="6" t="s">
        <v>83</v>
      </c>
      <c r="D27" s="6" t="s">
        <v>17</v>
      </c>
      <c r="E27" s="6" t="s">
        <v>54</v>
      </c>
      <c r="F27" s="18">
        <v>43026</v>
      </c>
      <c r="G27" s="4">
        <f t="shared" si="0"/>
        <v>1</v>
      </c>
      <c r="H27" s="13" t="s">
        <v>21</v>
      </c>
      <c r="I27" s="18">
        <v>43025</v>
      </c>
      <c r="J27" s="18">
        <v>43025</v>
      </c>
      <c r="K27" s="18">
        <v>43025</v>
      </c>
      <c r="L27" s="8">
        <v>496864249</v>
      </c>
      <c r="M27" s="9">
        <v>496782511.69999999</v>
      </c>
      <c r="N27" s="10">
        <v>99.983549370000006</v>
      </c>
      <c r="O27" s="11">
        <v>6.0054692700000002E-2</v>
      </c>
      <c r="P27" s="4" t="s">
        <v>20</v>
      </c>
      <c r="Q27" s="14"/>
    </row>
    <row r="29" spans="1:17" x14ac:dyDescent="0.25">
      <c r="A29" s="1" t="s"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8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3.7109375" style="1" bestFit="1" customWidth="1"/>
    <col min="4" max="4" width="16.28515625" style="2" bestFit="1" customWidth="1"/>
    <col min="5" max="5" width="44.5703125" style="1" customWidth="1"/>
    <col min="6" max="6" width="18.5703125" style="16" bestFit="1" customWidth="1"/>
    <col min="7" max="7" width="13.140625" style="1" bestFit="1" customWidth="1"/>
    <col min="8" max="8" width="15.5703125" style="1" bestFit="1" customWidth="1"/>
    <col min="9" max="11" width="18.5703125" style="16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6">
        <v>43026</v>
      </c>
    </row>
    <row r="4" spans="1:18" x14ac:dyDescent="0.25">
      <c r="G4" s="15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7" t="s">
        <v>6</v>
      </c>
      <c r="G5" s="3" t="s">
        <v>7</v>
      </c>
      <c r="H5" s="3" t="s">
        <v>8</v>
      </c>
      <c r="I5" s="17" t="s">
        <v>9</v>
      </c>
      <c r="J5" s="17" t="s">
        <v>10</v>
      </c>
      <c r="K5" s="1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62</v>
      </c>
      <c r="C6" s="6" t="s">
        <v>63</v>
      </c>
      <c r="D6" s="6" t="s">
        <v>17</v>
      </c>
      <c r="E6" s="6" t="s">
        <v>18</v>
      </c>
      <c r="F6" s="18">
        <v>43117</v>
      </c>
      <c r="G6" s="4">
        <f>F6-$F$3</f>
        <v>91</v>
      </c>
      <c r="H6" s="7" t="s">
        <v>19</v>
      </c>
      <c r="I6" s="18">
        <v>43025</v>
      </c>
      <c r="J6" s="18">
        <v>43025</v>
      </c>
      <c r="K6" s="18">
        <v>43026</v>
      </c>
      <c r="L6" s="8">
        <v>100000</v>
      </c>
      <c r="M6" s="9">
        <v>9850440</v>
      </c>
      <c r="N6" s="10">
        <v>98.504400000000004</v>
      </c>
      <c r="O6" s="11">
        <v>6.0899000000000002E-2</v>
      </c>
      <c r="P6" s="4" t="s">
        <v>20</v>
      </c>
      <c r="R6" s="12"/>
    </row>
    <row r="7" spans="1:18" s="2" customFormat="1" x14ac:dyDescent="0.25">
      <c r="A7" s="4">
        <v>2</v>
      </c>
      <c r="B7" s="6" t="s">
        <v>64</v>
      </c>
      <c r="C7" s="6" t="s">
        <v>65</v>
      </c>
      <c r="D7" s="6" t="s">
        <v>17</v>
      </c>
      <c r="E7" s="6" t="s">
        <v>18</v>
      </c>
      <c r="F7" s="18">
        <v>43097</v>
      </c>
      <c r="G7" s="4">
        <f t="shared" ref="G7:G14" si="0">F7-$F$3</f>
        <v>71</v>
      </c>
      <c r="H7" s="7" t="s">
        <v>19</v>
      </c>
      <c r="I7" s="18">
        <v>43025</v>
      </c>
      <c r="J7" s="18">
        <v>43025</v>
      </c>
      <c r="K7" s="18">
        <v>43026</v>
      </c>
      <c r="L7" s="8">
        <v>500000</v>
      </c>
      <c r="M7" s="9">
        <v>49419350</v>
      </c>
      <c r="N7" s="10">
        <v>98.838700000000003</v>
      </c>
      <c r="O7" s="11">
        <v>6.0401999999999997E-2</v>
      </c>
      <c r="P7" s="4" t="s">
        <v>20</v>
      </c>
      <c r="R7" s="12"/>
    </row>
    <row r="8" spans="1:18" s="2" customFormat="1" x14ac:dyDescent="0.25">
      <c r="A8" s="4">
        <v>3</v>
      </c>
      <c r="B8" s="6" t="s">
        <v>66</v>
      </c>
      <c r="C8" s="6" t="s">
        <v>67</v>
      </c>
      <c r="D8" s="6" t="s">
        <v>17</v>
      </c>
      <c r="E8" s="6" t="s">
        <v>18</v>
      </c>
      <c r="F8" s="18">
        <v>43090</v>
      </c>
      <c r="G8" s="4">
        <f t="shared" si="0"/>
        <v>64</v>
      </c>
      <c r="H8" s="7" t="s">
        <v>19</v>
      </c>
      <c r="I8" s="18">
        <v>43025</v>
      </c>
      <c r="J8" s="18">
        <v>43025</v>
      </c>
      <c r="K8" s="18">
        <v>43026</v>
      </c>
      <c r="L8" s="8">
        <v>7500000</v>
      </c>
      <c r="M8" s="9">
        <v>742127250</v>
      </c>
      <c r="N8" s="10">
        <v>98.950299999999999</v>
      </c>
      <c r="O8" s="11">
        <v>6.0500999999999999E-2</v>
      </c>
      <c r="P8" s="4" t="s">
        <v>20</v>
      </c>
      <c r="R8" s="12"/>
    </row>
    <row r="9" spans="1:18" s="2" customFormat="1" x14ac:dyDescent="0.25">
      <c r="A9" s="4">
        <v>4</v>
      </c>
      <c r="B9" s="6" t="s">
        <v>68</v>
      </c>
      <c r="C9" s="6" t="s">
        <v>69</v>
      </c>
      <c r="D9" s="6" t="s">
        <v>17</v>
      </c>
      <c r="E9" s="6" t="s">
        <v>18</v>
      </c>
      <c r="F9" s="18">
        <v>43076</v>
      </c>
      <c r="G9" s="4">
        <f t="shared" si="0"/>
        <v>50</v>
      </c>
      <c r="H9" s="7" t="s">
        <v>19</v>
      </c>
      <c r="I9" s="18">
        <v>43025</v>
      </c>
      <c r="J9" s="18">
        <v>43025</v>
      </c>
      <c r="K9" s="18">
        <v>43026</v>
      </c>
      <c r="L9" s="8">
        <v>15000000</v>
      </c>
      <c r="M9" s="9">
        <v>1487670000</v>
      </c>
      <c r="N9" s="10">
        <v>99.177999999999997</v>
      </c>
      <c r="O9" s="11">
        <v>6.0503000000000001E-2</v>
      </c>
      <c r="P9" s="4" t="s">
        <v>20</v>
      </c>
      <c r="R9" s="12"/>
    </row>
    <row r="10" spans="1:18" s="2" customFormat="1" x14ac:dyDescent="0.25">
      <c r="A10" s="4">
        <v>5</v>
      </c>
      <c r="B10" s="6" t="s">
        <v>62</v>
      </c>
      <c r="C10" s="6" t="s">
        <v>63</v>
      </c>
      <c r="D10" s="6" t="s">
        <v>17</v>
      </c>
      <c r="E10" s="6" t="s">
        <v>18</v>
      </c>
      <c r="F10" s="18">
        <v>43117</v>
      </c>
      <c r="G10" s="4">
        <f t="shared" si="0"/>
        <v>91</v>
      </c>
      <c r="H10" s="7" t="s">
        <v>19</v>
      </c>
      <c r="I10" s="18">
        <v>43025</v>
      </c>
      <c r="J10" s="18">
        <v>43025</v>
      </c>
      <c r="K10" s="18">
        <v>43026</v>
      </c>
      <c r="L10" s="8">
        <v>19372900</v>
      </c>
      <c r="M10" s="9">
        <v>1908230650</v>
      </c>
      <c r="N10" s="10">
        <v>98.5</v>
      </c>
      <c r="O10" s="11">
        <v>6.1081000000000003E-2</v>
      </c>
      <c r="P10" s="4" t="s">
        <v>20</v>
      </c>
      <c r="R10" s="12"/>
    </row>
    <row r="11" spans="1:18" s="2" customFormat="1" x14ac:dyDescent="0.25">
      <c r="A11" s="4">
        <v>6</v>
      </c>
      <c r="B11" s="6" t="s">
        <v>62</v>
      </c>
      <c r="C11" s="6" t="s">
        <v>63</v>
      </c>
      <c r="D11" s="6" t="s">
        <v>17</v>
      </c>
      <c r="E11" s="6" t="s">
        <v>18</v>
      </c>
      <c r="F11" s="18">
        <v>43117</v>
      </c>
      <c r="G11" s="4">
        <f t="shared" si="0"/>
        <v>91</v>
      </c>
      <c r="H11" s="7" t="s">
        <v>19</v>
      </c>
      <c r="I11" s="18">
        <v>43025</v>
      </c>
      <c r="J11" s="18">
        <v>43025</v>
      </c>
      <c r="K11" s="18">
        <v>43026</v>
      </c>
      <c r="L11" s="8">
        <v>15498300</v>
      </c>
      <c r="M11" s="9">
        <v>1526582550</v>
      </c>
      <c r="N11" s="10">
        <v>98.5</v>
      </c>
      <c r="O11" s="11">
        <v>6.1081000000000003E-2</v>
      </c>
      <c r="P11" s="4" t="s">
        <v>20</v>
      </c>
      <c r="R11" s="12"/>
    </row>
    <row r="12" spans="1:18" s="2" customFormat="1" x14ac:dyDescent="0.25">
      <c r="A12" s="4">
        <v>7</v>
      </c>
      <c r="B12" s="6" t="s">
        <v>62</v>
      </c>
      <c r="C12" s="6" t="s">
        <v>63</v>
      </c>
      <c r="D12" s="6" t="s">
        <v>17</v>
      </c>
      <c r="E12" s="6" t="s">
        <v>18</v>
      </c>
      <c r="F12" s="18">
        <v>43117</v>
      </c>
      <c r="G12" s="4">
        <f t="shared" si="0"/>
        <v>91</v>
      </c>
      <c r="H12" s="7" t="s">
        <v>19</v>
      </c>
      <c r="I12" s="18">
        <v>43025</v>
      </c>
      <c r="J12" s="18">
        <v>43025</v>
      </c>
      <c r="K12" s="18">
        <v>43026</v>
      </c>
      <c r="L12" s="8">
        <v>27122100</v>
      </c>
      <c r="M12" s="9">
        <v>2671526850</v>
      </c>
      <c r="N12" s="10">
        <v>98.5</v>
      </c>
      <c r="O12" s="11">
        <v>6.1081000000000003E-2</v>
      </c>
      <c r="P12" s="4" t="s">
        <v>20</v>
      </c>
      <c r="R12" s="12"/>
    </row>
    <row r="13" spans="1:18" s="2" customFormat="1" x14ac:dyDescent="0.25">
      <c r="A13" s="4">
        <v>8</v>
      </c>
      <c r="B13" s="6" t="s">
        <v>68</v>
      </c>
      <c r="C13" s="6" t="s">
        <v>69</v>
      </c>
      <c r="D13" s="6" t="s">
        <v>17</v>
      </c>
      <c r="E13" s="6" t="s">
        <v>18</v>
      </c>
      <c r="F13" s="18">
        <v>43076</v>
      </c>
      <c r="G13" s="4">
        <f t="shared" si="0"/>
        <v>50</v>
      </c>
      <c r="H13" s="7" t="s">
        <v>19</v>
      </c>
      <c r="I13" s="18">
        <v>43025</v>
      </c>
      <c r="J13" s="18">
        <v>43025</v>
      </c>
      <c r="K13" s="18">
        <v>43026</v>
      </c>
      <c r="L13" s="8">
        <v>10000000</v>
      </c>
      <c r="M13" s="9">
        <v>991781000</v>
      </c>
      <c r="N13" s="10">
        <v>99.178100000000001</v>
      </c>
      <c r="O13" s="11">
        <v>6.0496000000000001E-2</v>
      </c>
      <c r="P13" s="4" t="s">
        <v>20</v>
      </c>
      <c r="R13" s="12"/>
    </row>
    <row r="14" spans="1:18" s="2" customFormat="1" x14ac:dyDescent="0.25">
      <c r="A14" s="4">
        <v>9</v>
      </c>
      <c r="B14" s="6" t="s">
        <v>64</v>
      </c>
      <c r="C14" s="6" t="s">
        <v>65</v>
      </c>
      <c r="D14" s="6" t="s">
        <v>17</v>
      </c>
      <c r="E14" s="6" t="s">
        <v>18</v>
      </c>
      <c r="F14" s="18">
        <v>43097</v>
      </c>
      <c r="G14" s="4">
        <f t="shared" si="0"/>
        <v>71</v>
      </c>
      <c r="H14" s="7" t="s">
        <v>19</v>
      </c>
      <c r="I14" s="18">
        <v>43025</v>
      </c>
      <c r="J14" s="18">
        <v>43025</v>
      </c>
      <c r="K14" s="18">
        <v>43026</v>
      </c>
      <c r="L14" s="8">
        <v>8500000</v>
      </c>
      <c r="M14" s="9">
        <v>840121300</v>
      </c>
      <c r="N14" s="10">
        <v>98.837800000000001</v>
      </c>
      <c r="O14" s="11">
        <v>6.0449000000000003E-2</v>
      </c>
      <c r="P14" s="4" t="s">
        <v>20</v>
      </c>
      <c r="R14" s="12"/>
    </row>
    <row r="15" spans="1:18" s="2" customFormat="1" x14ac:dyDescent="0.25">
      <c r="A15" s="4">
        <v>10</v>
      </c>
      <c r="B15" s="6" t="s">
        <v>29</v>
      </c>
      <c r="C15" s="6" t="s">
        <v>30</v>
      </c>
      <c r="D15" s="6" t="s">
        <v>17</v>
      </c>
      <c r="E15" s="6" t="s">
        <v>18</v>
      </c>
      <c r="F15" s="18">
        <v>43069</v>
      </c>
      <c r="G15" s="4">
        <f t="shared" ref="G15:G18" si="1">F15-$F$3</f>
        <v>43</v>
      </c>
      <c r="H15" s="7" t="s">
        <v>19</v>
      </c>
      <c r="I15" s="18">
        <v>43025</v>
      </c>
      <c r="J15" s="18">
        <v>43025</v>
      </c>
      <c r="K15" s="18">
        <v>43026</v>
      </c>
      <c r="L15" s="8">
        <v>500000</v>
      </c>
      <c r="M15" s="9">
        <v>49646150</v>
      </c>
      <c r="N15" s="10">
        <v>99.292299999999997</v>
      </c>
      <c r="O15" s="11">
        <v>6.0499999999999998E-2</v>
      </c>
      <c r="P15" s="4" t="s">
        <v>20</v>
      </c>
      <c r="R15" s="12"/>
    </row>
    <row r="16" spans="1:18" s="2" customFormat="1" x14ac:dyDescent="0.25">
      <c r="A16" s="4">
        <v>11</v>
      </c>
      <c r="B16" s="6" t="s">
        <v>62</v>
      </c>
      <c r="C16" s="6" t="s">
        <v>63</v>
      </c>
      <c r="D16" s="6" t="s">
        <v>17</v>
      </c>
      <c r="E16" s="6" t="s">
        <v>18</v>
      </c>
      <c r="F16" s="18">
        <v>43117</v>
      </c>
      <c r="G16" s="4">
        <f t="shared" si="1"/>
        <v>91</v>
      </c>
      <c r="H16" s="7" t="s">
        <v>19</v>
      </c>
      <c r="I16" s="18">
        <v>43025</v>
      </c>
      <c r="J16" s="18">
        <v>43025</v>
      </c>
      <c r="K16" s="18">
        <v>43026</v>
      </c>
      <c r="L16" s="8">
        <v>23247500</v>
      </c>
      <c r="M16" s="9">
        <v>2289878750</v>
      </c>
      <c r="N16" s="10">
        <v>98.5</v>
      </c>
      <c r="O16" s="11">
        <v>6.1081000000000003E-2</v>
      </c>
      <c r="P16" s="4" t="s">
        <v>20</v>
      </c>
      <c r="R16" s="12"/>
    </row>
    <row r="17" spans="1:18" s="2" customFormat="1" x14ac:dyDescent="0.25">
      <c r="A17" s="4">
        <v>12</v>
      </c>
      <c r="B17" s="6" t="s">
        <v>62</v>
      </c>
      <c r="C17" s="6" t="s">
        <v>63</v>
      </c>
      <c r="D17" s="6" t="s">
        <v>17</v>
      </c>
      <c r="E17" s="6" t="s">
        <v>18</v>
      </c>
      <c r="F17" s="18">
        <v>43117</v>
      </c>
      <c r="G17" s="4">
        <f t="shared" si="1"/>
        <v>91</v>
      </c>
      <c r="H17" s="7" t="s">
        <v>19</v>
      </c>
      <c r="I17" s="18">
        <v>43025</v>
      </c>
      <c r="J17" s="18">
        <v>43025</v>
      </c>
      <c r="K17" s="18">
        <v>43026</v>
      </c>
      <c r="L17" s="8">
        <v>3874600</v>
      </c>
      <c r="M17" s="9">
        <v>381648100</v>
      </c>
      <c r="N17" s="10">
        <v>98.5</v>
      </c>
      <c r="O17" s="11">
        <v>6.1081000000000003E-2</v>
      </c>
      <c r="P17" s="4" t="s">
        <v>20</v>
      </c>
      <c r="R17" s="12"/>
    </row>
    <row r="18" spans="1:18" s="2" customFormat="1" x14ac:dyDescent="0.25">
      <c r="A18" s="4">
        <v>13</v>
      </c>
      <c r="B18" s="6" t="s">
        <v>62</v>
      </c>
      <c r="C18" s="6" t="s">
        <v>63</v>
      </c>
      <c r="D18" s="6" t="s">
        <v>17</v>
      </c>
      <c r="E18" s="6" t="s">
        <v>18</v>
      </c>
      <c r="F18" s="18">
        <v>43117</v>
      </c>
      <c r="G18" s="4">
        <f t="shared" si="1"/>
        <v>91</v>
      </c>
      <c r="H18" s="7" t="s">
        <v>19</v>
      </c>
      <c r="I18" s="18">
        <v>43025</v>
      </c>
      <c r="J18" s="18">
        <v>43025</v>
      </c>
      <c r="K18" s="18">
        <v>43026</v>
      </c>
      <c r="L18" s="8">
        <v>7750000</v>
      </c>
      <c r="M18" s="9">
        <v>763375000</v>
      </c>
      <c r="N18" s="10">
        <v>98.5</v>
      </c>
      <c r="O18" s="11">
        <v>6.1081000000000003E-2</v>
      </c>
      <c r="P18" s="4" t="s">
        <v>20</v>
      </c>
      <c r="R18" s="12"/>
    </row>
    <row r="19" spans="1:18" s="2" customFormat="1" x14ac:dyDescent="0.25">
      <c r="A19" s="4">
        <v>14</v>
      </c>
      <c r="B19" s="6" t="s">
        <v>70</v>
      </c>
      <c r="C19" s="6" t="s">
        <v>83</v>
      </c>
      <c r="D19" s="6" t="s">
        <v>17</v>
      </c>
      <c r="E19" s="6" t="s">
        <v>42</v>
      </c>
      <c r="F19" s="18">
        <v>43031</v>
      </c>
      <c r="G19" s="4">
        <f t="shared" ref="G19:G41" si="2">F19-$F$3</f>
        <v>5</v>
      </c>
      <c r="H19" s="13" t="s">
        <v>21</v>
      </c>
      <c r="I19" s="18">
        <v>43026</v>
      </c>
      <c r="J19" s="18">
        <v>43026</v>
      </c>
      <c r="K19" s="18">
        <v>43026</v>
      </c>
      <c r="L19" s="8">
        <v>95469172</v>
      </c>
      <c r="M19" s="9">
        <v>95393167.290000007</v>
      </c>
      <c r="N19" s="10">
        <v>99.920388220000007</v>
      </c>
      <c r="O19" s="11">
        <v>5.8162902400000001E-2</v>
      </c>
      <c r="P19" s="4" t="s">
        <v>20</v>
      </c>
      <c r="Q19" s="14"/>
    </row>
    <row r="20" spans="1:18" s="2" customFormat="1" x14ac:dyDescent="0.25">
      <c r="A20" s="4">
        <v>15</v>
      </c>
      <c r="B20" s="6" t="s">
        <v>70</v>
      </c>
      <c r="C20" s="6" t="s">
        <v>83</v>
      </c>
      <c r="D20" s="6" t="s">
        <v>17</v>
      </c>
      <c r="E20" s="6" t="s">
        <v>22</v>
      </c>
      <c r="F20" s="18">
        <v>43031</v>
      </c>
      <c r="G20" s="4">
        <f t="shared" si="2"/>
        <v>5</v>
      </c>
      <c r="H20" s="13" t="s">
        <v>21</v>
      </c>
      <c r="I20" s="18">
        <v>43026</v>
      </c>
      <c r="J20" s="18">
        <v>43026</v>
      </c>
      <c r="K20" s="18">
        <v>43026</v>
      </c>
      <c r="L20" s="8">
        <v>7295711</v>
      </c>
      <c r="M20" s="9">
        <v>7289902.75</v>
      </c>
      <c r="N20" s="10">
        <v>99.920388220000007</v>
      </c>
      <c r="O20" s="11">
        <v>5.8162902400000001E-2</v>
      </c>
      <c r="P20" s="4" t="s">
        <v>20</v>
      </c>
      <c r="Q20" s="14"/>
    </row>
    <row r="21" spans="1:18" s="2" customFormat="1" x14ac:dyDescent="0.25">
      <c r="A21" s="4">
        <v>16</v>
      </c>
      <c r="B21" s="6" t="s">
        <v>70</v>
      </c>
      <c r="C21" s="6" t="s">
        <v>83</v>
      </c>
      <c r="D21" s="6" t="s">
        <v>17</v>
      </c>
      <c r="E21" s="6" t="s">
        <v>43</v>
      </c>
      <c r="F21" s="18">
        <v>43031</v>
      </c>
      <c r="G21" s="4">
        <f t="shared" si="2"/>
        <v>5</v>
      </c>
      <c r="H21" s="13" t="s">
        <v>21</v>
      </c>
      <c r="I21" s="18">
        <v>43026</v>
      </c>
      <c r="J21" s="18">
        <v>43026</v>
      </c>
      <c r="K21" s="18">
        <v>43026</v>
      </c>
      <c r="L21" s="8">
        <v>557097</v>
      </c>
      <c r="M21" s="9">
        <v>556653.49</v>
      </c>
      <c r="N21" s="10">
        <v>99.920388220000007</v>
      </c>
      <c r="O21" s="11">
        <v>5.8162902400000001E-2</v>
      </c>
      <c r="P21" s="4" t="s">
        <v>20</v>
      </c>
      <c r="Q21" s="14"/>
    </row>
    <row r="22" spans="1:18" s="2" customFormat="1" x14ac:dyDescent="0.25">
      <c r="A22" s="4">
        <v>17</v>
      </c>
      <c r="B22" s="6" t="s">
        <v>70</v>
      </c>
      <c r="C22" s="6" t="s">
        <v>83</v>
      </c>
      <c r="D22" s="6" t="s">
        <v>17</v>
      </c>
      <c r="E22" s="6" t="s">
        <v>44</v>
      </c>
      <c r="F22" s="18">
        <v>43031</v>
      </c>
      <c r="G22" s="4">
        <f t="shared" si="2"/>
        <v>5</v>
      </c>
      <c r="H22" s="13" t="s">
        <v>21</v>
      </c>
      <c r="I22" s="18">
        <v>43026</v>
      </c>
      <c r="J22" s="18">
        <v>43026</v>
      </c>
      <c r="K22" s="18">
        <v>43026</v>
      </c>
      <c r="L22" s="8">
        <v>104833158</v>
      </c>
      <c r="M22" s="9">
        <v>104749698.45999999</v>
      </c>
      <c r="N22" s="10">
        <v>99.920388220000007</v>
      </c>
      <c r="O22" s="11">
        <v>5.8162902400000001E-2</v>
      </c>
      <c r="P22" s="4" t="s">
        <v>20</v>
      </c>
      <c r="Q22" s="14"/>
    </row>
    <row r="23" spans="1:18" s="2" customFormat="1" x14ac:dyDescent="0.25">
      <c r="A23" s="4">
        <v>18</v>
      </c>
      <c r="B23" s="6" t="s">
        <v>70</v>
      </c>
      <c r="C23" s="6" t="s">
        <v>83</v>
      </c>
      <c r="D23" s="6" t="s">
        <v>17</v>
      </c>
      <c r="E23" s="6" t="s">
        <v>45</v>
      </c>
      <c r="F23" s="18">
        <v>43031</v>
      </c>
      <c r="G23" s="4">
        <f t="shared" si="2"/>
        <v>5</v>
      </c>
      <c r="H23" s="13" t="s">
        <v>21</v>
      </c>
      <c r="I23" s="18">
        <v>43026</v>
      </c>
      <c r="J23" s="18">
        <v>43026</v>
      </c>
      <c r="K23" s="18">
        <v>43026</v>
      </c>
      <c r="L23" s="8">
        <v>121803847</v>
      </c>
      <c r="M23" s="9">
        <v>121706876.79000001</v>
      </c>
      <c r="N23" s="10">
        <v>99.920388220000007</v>
      </c>
      <c r="O23" s="11">
        <v>5.8162902400000001E-2</v>
      </c>
      <c r="P23" s="4" t="s">
        <v>20</v>
      </c>
      <c r="Q23" s="14"/>
    </row>
    <row r="24" spans="1:18" s="2" customFormat="1" x14ac:dyDescent="0.25">
      <c r="A24" s="4">
        <v>19</v>
      </c>
      <c r="B24" s="6" t="s">
        <v>70</v>
      </c>
      <c r="C24" s="6" t="s">
        <v>83</v>
      </c>
      <c r="D24" s="6" t="s">
        <v>17</v>
      </c>
      <c r="E24" s="6" t="s">
        <v>46</v>
      </c>
      <c r="F24" s="18">
        <v>43031</v>
      </c>
      <c r="G24" s="4">
        <f t="shared" si="2"/>
        <v>5</v>
      </c>
      <c r="H24" s="13" t="s">
        <v>21</v>
      </c>
      <c r="I24" s="18">
        <v>43026</v>
      </c>
      <c r="J24" s="18">
        <v>43026</v>
      </c>
      <c r="K24" s="18">
        <v>43026</v>
      </c>
      <c r="L24" s="8">
        <v>60239876</v>
      </c>
      <c r="M24" s="9">
        <v>60191917.960000001</v>
      </c>
      <c r="N24" s="10">
        <v>99.920388220000007</v>
      </c>
      <c r="O24" s="11">
        <v>5.8162902400000001E-2</v>
      </c>
      <c r="P24" s="4" t="s">
        <v>20</v>
      </c>
      <c r="Q24" s="14"/>
    </row>
    <row r="25" spans="1:18" s="2" customFormat="1" x14ac:dyDescent="0.25">
      <c r="A25" s="4">
        <v>20</v>
      </c>
      <c r="B25" s="6" t="s">
        <v>70</v>
      </c>
      <c r="C25" s="6" t="s">
        <v>83</v>
      </c>
      <c r="D25" s="6" t="s">
        <v>17</v>
      </c>
      <c r="E25" s="6" t="s">
        <v>47</v>
      </c>
      <c r="F25" s="18">
        <v>43031</v>
      </c>
      <c r="G25" s="4">
        <f t="shared" si="2"/>
        <v>5</v>
      </c>
      <c r="H25" s="13" t="s">
        <v>21</v>
      </c>
      <c r="I25" s="18">
        <v>43026</v>
      </c>
      <c r="J25" s="18">
        <v>43026</v>
      </c>
      <c r="K25" s="18">
        <v>43026</v>
      </c>
      <c r="L25" s="8">
        <v>3863015</v>
      </c>
      <c r="M25" s="9">
        <v>3859939.58</v>
      </c>
      <c r="N25" s="10">
        <v>99.920388220000007</v>
      </c>
      <c r="O25" s="11">
        <v>5.8162902400000001E-2</v>
      </c>
      <c r="P25" s="4" t="s">
        <v>20</v>
      </c>
      <c r="Q25" s="14"/>
    </row>
    <row r="26" spans="1:18" s="2" customFormat="1" x14ac:dyDescent="0.25">
      <c r="A26" s="4">
        <v>21</v>
      </c>
      <c r="B26" s="6" t="s">
        <v>71</v>
      </c>
      <c r="C26" s="6" t="s">
        <v>72</v>
      </c>
      <c r="D26" s="6" t="s">
        <v>17</v>
      </c>
      <c r="E26" s="6" t="s">
        <v>18</v>
      </c>
      <c r="F26" s="18">
        <v>43074</v>
      </c>
      <c r="G26" s="4">
        <f t="shared" si="2"/>
        <v>48</v>
      </c>
      <c r="H26" s="13" t="s">
        <v>21</v>
      </c>
      <c r="I26" s="18">
        <v>43026</v>
      </c>
      <c r="J26" s="18">
        <v>43026</v>
      </c>
      <c r="K26" s="18">
        <v>43026</v>
      </c>
      <c r="L26" s="8">
        <v>10000000</v>
      </c>
      <c r="M26" s="9">
        <v>992029000</v>
      </c>
      <c r="N26" s="10">
        <v>99.2029</v>
      </c>
      <c r="O26" s="11">
        <v>6.1099840000000002E-2</v>
      </c>
      <c r="P26" s="4" t="s">
        <v>20</v>
      </c>
      <c r="Q26" s="14"/>
    </row>
    <row r="27" spans="1:18" s="2" customFormat="1" x14ac:dyDescent="0.25">
      <c r="A27" s="4">
        <v>22</v>
      </c>
      <c r="B27" s="6" t="s">
        <v>73</v>
      </c>
      <c r="C27" s="6" t="s">
        <v>74</v>
      </c>
      <c r="D27" s="6" t="s">
        <v>17</v>
      </c>
      <c r="E27" s="6" t="s">
        <v>18</v>
      </c>
      <c r="F27" s="18">
        <v>43032</v>
      </c>
      <c r="G27" s="4">
        <f t="shared" si="2"/>
        <v>6</v>
      </c>
      <c r="H27" s="13" t="s">
        <v>21</v>
      </c>
      <c r="I27" s="18">
        <v>43026</v>
      </c>
      <c r="J27" s="18">
        <v>43026</v>
      </c>
      <c r="K27" s="18">
        <v>43026</v>
      </c>
      <c r="L27" s="8">
        <v>2500000</v>
      </c>
      <c r="M27" s="9">
        <v>249749500</v>
      </c>
      <c r="N27" s="10">
        <v>99.899799999999999</v>
      </c>
      <c r="O27" s="11">
        <v>6.1016000000000001E-2</v>
      </c>
      <c r="P27" s="4" t="s">
        <v>20</v>
      </c>
      <c r="Q27" s="14"/>
    </row>
    <row r="28" spans="1:18" s="2" customFormat="1" x14ac:dyDescent="0.25">
      <c r="A28" s="4">
        <v>23</v>
      </c>
      <c r="B28" s="6" t="s">
        <v>73</v>
      </c>
      <c r="C28" s="6" t="s">
        <v>74</v>
      </c>
      <c r="D28" s="6" t="s">
        <v>17</v>
      </c>
      <c r="E28" s="6" t="s">
        <v>18</v>
      </c>
      <c r="F28" s="18">
        <v>43032</v>
      </c>
      <c r="G28" s="4">
        <f t="shared" si="2"/>
        <v>6</v>
      </c>
      <c r="H28" s="13" t="s">
        <v>21</v>
      </c>
      <c r="I28" s="18">
        <v>43026</v>
      </c>
      <c r="J28" s="18">
        <v>43026</v>
      </c>
      <c r="K28" s="18">
        <v>43026</v>
      </c>
      <c r="L28" s="8">
        <v>10000000</v>
      </c>
      <c r="M28" s="9">
        <v>998998000</v>
      </c>
      <c r="N28" s="10">
        <v>99.899799999999999</v>
      </c>
      <c r="O28" s="11">
        <v>6.1016000000000001E-2</v>
      </c>
      <c r="P28" s="4" t="s">
        <v>20</v>
      </c>
      <c r="Q28" s="14"/>
    </row>
    <row r="29" spans="1:18" s="2" customFormat="1" x14ac:dyDescent="0.25">
      <c r="A29" s="4">
        <v>24</v>
      </c>
      <c r="B29" s="6" t="s">
        <v>71</v>
      </c>
      <c r="C29" s="6" t="s">
        <v>72</v>
      </c>
      <c r="D29" s="6" t="s">
        <v>17</v>
      </c>
      <c r="E29" s="6" t="s">
        <v>18</v>
      </c>
      <c r="F29" s="18">
        <v>43074</v>
      </c>
      <c r="G29" s="4">
        <f t="shared" si="2"/>
        <v>48</v>
      </c>
      <c r="H29" s="13" t="s">
        <v>21</v>
      </c>
      <c r="I29" s="18">
        <v>43026</v>
      </c>
      <c r="J29" s="18">
        <v>43026</v>
      </c>
      <c r="K29" s="18">
        <v>43026</v>
      </c>
      <c r="L29" s="8">
        <v>2500000</v>
      </c>
      <c r="M29" s="9">
        <v>248007250</v>
      </c>
      <c r="N29" s="10">
        <v>99.2029</v>
      </c>
      <c r="O29" s="11">
        <v>6.1099840000000002E-2</v>
      </c>
      <c r="P29" s="4" t="s">
        <v>20</v>
      </c>
      <c r="Q29" s="14"/>
    </row>
    <row r="30" spans="1:18" s="2" customFormat="1" x14ac:dyDescent="0.25">
      <c r="A30" s="4">
        <v>25</v>
      </c>
      <c r="B30" s="6" t="s">
        <v>75</v>
      </c>
      <c r="C30" s="6" t="s">
        <v>76</v>
      </c>
      <c r="D30" s="6" t="s">
        <v>17</v>
      </c>
      <c r="E30" s="6" t="s">
        <v>18</v>
      </c>
      <c r="F30" s="18">
        <v>43096</v>
      </c>
      <c r="G30" s="4">
        <f t="shared" si="2"/>
        <v>70</v>
      </c>
      <c r="H30" s="13" t="s">
        <v>21</v>
      </c>
      <c r="I30" s="18">
        <v>43026</v>
      </c>
      <c r="J30" s="18">
        <v>43026</v>
      </c>
      <c r="K30" s="18">
        <v>43026</v>
      </c>
      <c r="L30" s="8">
        <v>2500000</v>
      </c>
      <c r="M30" s="9">
        <v>246688250</v>
      </c>
      <c r="N30" s="10">
        <v>98.675299999999993</v>
      </c>
      <c r="O30" s="11">
        <v>7.0000945380600046E-2</v>
      </c>
      <c r="P30" s="4" t="s">
        <v>20</v>
      </c>
      <c r="Q30" s="14"/>
    </row>
    <row r="31" spans="1:18" s="2" customFormat="1" x14ac:dyDescent="0.25">
      <c r="A31" s="4">
        <v>26</v>
      </c>
      <c r="B31" s="6" t="s">
        <v>77</v>
      </c>
      <c r="C31" s="6" t="s">
        <v>78</v>
      </c>
      <c r="D31" s="6" t="s">
        <v>17</v>
      </c>
      <c r="E31" s="6" t="s">
        <v>18</v>
      </c>
      <c r="F31" s="18">
        <v>43069</v>
      </c>
      <c r="G31" s="4">
        <f t="shared" si="2"/>
        <v>43</v>
      </c>
      <c r="H31" s="13" t="s">
        <v>21</v>
      </c>
      <c r="I31" s="18">
        <v>43026</v>
      </c>
      <c r="J31" s="18">
        <v>43026</v>
      </c>
      <c r="K31" s="18">
        <v>43026</v>
      </c>
      <c r="L31" s="8">
        <v>15000000</v>
      </c>
      <c r="M31" s="9">
        <v>1489279500</v>
      </c>
      <c r="N31" s="10">
        <v>99.285300000000007</v>
      </c>
      <c r="O31" s="11">
        <v>6.1103099198810559E-2</v>
      </c>
      <c r="P31" s="4" t="s">
        <v>20</v>
      </c>
      <c r="Q31" s="14"/>
    </row>
    <row r="32" spans="1:18" s="2" customFormat="1" x14ac:dyDescent="0.25">
      <c r="A32" s="4">
        <v>27</v>
      </c>
      <c r="B32" s="6" t="s">
        <v>73</v>
      </c>
      <c r="C32" s="6" t="s">
        <v>74</v>
      </c>
      <c r="D32" s="6" t="s">
        <v>17</v>
      </c>
      <c r="E32" s="6" t="s">
        <v>18</v>
      </c>
      <c r="F32" s="18">
        <v>43032</v>
      </c>
      <c r="G32" s="4">
        <f t="shared" si="2"/>
        <v>6</v>
      </c>
      <c r="H32" s="13" t="s">
        <v>21</v>
      </c>
      <c r="I32" s="18">
        <v>43026</v>
      </c>
      <c r="J32" s="18">
        <v>43026</v>
      </c>
      <c r="K32" s="18">
        <v>43026</v>
      </c>
      <c r="L32" s="8">
        <v>10000000</v>
      </c>
      <c r="M32" s="9">
        <v>998998000</v>
      </c>
      <c r="N32" s="10">
        <v>99.899799999999999</v>
      </c>
      <c r="O32" s="11">
        <v>7.3219000000000006E-2</v>
      </c>
      <c r="P32" s="4" t="s">
        <v>20</v>
      </c>
      <c r="Q32" s="14"/>
    </row>
    <row r="33" spans="1:17" s="2" customFormat="1" x14ac:dyDescent="0.25">
      <c r="A33" s="4">
        <v>28</v>
      </c>
      <c r="B33" s="6" t="s">
        <v>79</v>
      </c>
      <c r="C33" s="6" t="s">
        <v>80</v>
      </c>
      <c r="D33" s="6" t="s">
        <v>17</v>
      </c>
      <c r="E33" s="6" t="s">
        <v>18</v>
      </c>
      <c r="F33" s="18">
        <v>43039</v>
      </c>
      <c r="G33" s="4">
        <f t="shared" si="2"/>
        <v>13</v>
      </c>
      <c r="H33" s="13" t="s">
        <v>21</v>
      </c>
      <c r="I33" s="18">
        <v>43026</v>
      </c>
      <c r="J33" s="18">
        <v>43026</v>
      </c>
      <c r="K33" s="18">
        <v>43026</v>
      </c>
      <c r="L33" s="8">
        <v>7500000</v>
      </c>
      <c r="M33" s="9">
        <v>748387500</v>
      </c>
      <c r="N33" s="10">
        <v>99.784999999999997</v>
      </c>
      <c r="O33" s="11">
        <v>6.0495449999999999E-2</v>
      </c>
      <c r="P33" s="4" t="s">
        <v>20</v>
      </c>
      <c r="Q33" s="14"/>
    </row>
    <row r="34" spans="1:17" s="2" customFormat="1" x14ac:dyDescent="0.25">
      <c r="A34" s="4">
        <v>29</v>
      </c>
      <c r="B34" s="6" t="s">
        <v>56</v>
      </c>
      <c r="C34" s="6" t="s">
        <v>57</v>
      </c>
      <c r="D34" s="6" t="s">
        <v>17</v>
      </c>
      <c r="E34" s="6" t="s">
        <v>18</v>
      </c>
      <c r="F34" s="18">
        <v>43056</v>
      </c>
      <c r="G34" s="4">
        <f t="shared" si="2"/>
        <v>30</v>
      </c>
      <c r="H34" s="13" t="s">
        <v>21</v>
      </c>
      <c r="I34" s="18">
        <v>43026</v>
      </c>
      <c r="J34" s="18">
        <v>43026</v>
      </c>
      <c r="K34" s="18">
        <v>43026</v>
      </c>
      <c r="L34" s="8">
        <v>25000000</v>
      </c>
      <c r="M34" s="9">
        <v>2487507500</v>
      </c>
      <c r="N34" s="10">
        <v>99.500299999999996</v>
      </c>
      <c r="O34" s="11">
        <v>6.1102160000000003E-2</v>
      </c>
      <c r="P34" s="4" t="s">
        <v>20</v>
      </c>
      <c r="Q34" s="14"/>
    </row>
    <row r="35" spans="1:17" s="2" customFormat="1" x14ac:dyDescent="0.25">
      <c r="A35" s="4">
        <v>30</v>
      </c>
      <c r="B35" s="6" t="s">
        <v>81</v>
      </c>
      <c r="C35" s="6" t="s">
        <v>82</v>
      </c>
      <c r="D35" s="6" t="s">
        <v>17</v>
      </c>
      <c r="E35" s="6" t="s">
        <v>18</v>
      </c>
      <c r="F35" s="18">
        <v>43054</v>
      </c>
      <c r="G35" s="4">
        <f t="shared" si="2"/>
        <v>28</v>
      </c>
      <c r="H35" s="13" t="s">
        <v>21</v>
      </c>
      <c r="I35" s="18">
        <v>43026</v>
      </c>
      <c r="J35" s="18">
        <v>43026</v>
      </c>
      <c r="K35" s="18">
        <v>43026</v>
      </c>
      <c r="L35" s="8">
        <v>20000000</v>
      </c>
      <c r="M35" s="9">
        <v>1990670000</v>
      </c>
      <c r="N35" s="10">
        <v>99.533500000000004</v>
      </c>
      <c r="O35" s="11">
        <v>6.1096619999999997E-2</v>
      </c>
      <c r="P35" s="4" t="s">
        <v>20</v>
      </c>
      <c r="Q35" s="14"/>
    </row>
    <row r="36" spans="1:17" s="2" customFormat="1" x14ac:dyDescent="0.25">
      <c r="A36" s="4">
        <v>31</v>
      </c>
      <c r="B36" s="6" t="s">
        <v>56</v>
      </c>
      <c r="C36" s="6" t="s">
        <v>57</v>
      </c>
      <c r="D36" s="6" t="s">
        <v>17</v>
      </c>
      <c r="E36" s="6" t="s">
        <v>18</v>
      </c>
      <c r="F36" s="18">
        <v>43056</v>
      </c>
      <c r="G36" s="4">
        <f t="shared" si="2"/>
        <v>30</v>
      </c>
      <c r="H36" s="13" t="s">
        <v>21</v>
      </c>
      <c r="I36" s="18">
        <v>43026</v>
      </c>
      <c r="J36" s="18">
        <v>43026</v>
      </c>
      <c r="K36" s="18">
        <v>43026</v>
      </c>
      <c r="L36" s="8">
        <v>5000000</v>
      </c>
      <c r="M36" s="9">
        <v>497501500</v>
      </c>
      <c r="N36" s="10">
        <v>99.500299999999996</v>
      </c>
      <c r="O36" s="11">
        <v>6.1102160000000003E-2</v>
      </c>
      <c r="P36" s="4" t="s">
        <v>20</v>
      </c>
      <c r="Q36" s="14"/>
    </row>
    <row r="37" spans="1:17" s="2" customFormat="1" x14ac:dyDescent="0.25">
      <c r="A37" s="4">
        <v>32</v>
      </c>
      <c r="B37" s="6" t="s">
        <v>70</v>
      </c>
      <c r="C37" s="6" t="s">
        <v>83</v>
      </c>
      <c r="D37" s="6" t="s">
        <v>17</v>
      </c>
      <c r="E37" s="6" t="s">
        <v>48</v>
      </c>
      <c r="F37" s="18">
        <v>43031</v>
      </c>
      <c r="G37" s="4">
        <f t="shared" si="2"/>
        <v>5</v>
      </c>
      <c r="H37" s="13" t="s">
        <v>21</v>
      </c>
      <c r="I37" s="18">
        <v>43026</v>
      </c>
      <c r="J37" s="18">
        <v>43026</v>
      </c>
      <c r="K37" s="18">
        <v>43026</v>
      </c>
      <c r="L37" s="8">
        <v>4478990</v>
      </c>
      <c r="M37" s="9">
        <v>4475424.2</v>
      </c>
      <c r="N37" s="10">
        <v>99.920388220000007</v>
      </c>
      <c r="O37" s="11">
        <v>5.8162902400000001E-2</v>
      </c>
      <c r="P37" s="4" t="s">
        <v>20</v>
      </c>
      <c r="Q37" s="14"/>
    </row>
    <row r="38" spans="1:17" s="2" customFormat="1" x14ac:dyDescent="0.25">
      <c r="A38" s="4">
        <v>33</v>
      </c>
      <c r="B38" s="6" t="s">
        <v>70</v>
      </c>
      <c r="C38" s="6" t="s">
        <v>83</v>
      </c>
      <c r="D38" s="6" t="s">
        <v>17</v>
      </c>
      <c r="E38" s="6" t="s">
        <v>49</v>
      </c>
      <c r="F38" s="18">
        <v>43031</v>
      </c>
      <c r="G38" s="4">
        <f t="shared" si="2"/>
        <v>5</v>
      </c>
      <c r="H38" s="13" t="s">
        <v>21</v>
      </c>
      <c r="I38" s="18">
        <v>43026</v>
      </c>
      <c r="J38" s="18">
        <v>43026</v>
      </c>
      <c r="K38" s="18">
        <v>43026</v>
      </c>
      <c r="L38" s="8">
        <v>199511351</v>
      </c>
      <c r="M38" s="9">
        <v>199352516.46000001</v>
      </c>
      <c r="N38" s="10">
        <v>99.920388220000007</v>
      </c>
      <c r="O38" s="11">
        <v>5.8162902400000001E-2</v>
      </c>
      <c r="P38" s="4" t="s">
        <v>20</v>
      </c>
      <c r="Q38" s="14"/>
    </row>
    <row r="39" spans="1:17" s="2" customFormat="1" x14ac:dyDescent="0.25">
      <c r="A39" s="4">
        <v>34</v>
      </c>
      <c r="B39" s="6" t="s">
        <v>70</v>
      </c>
      <c r="C39" s="6" t="s">
        <v>83</v>
      </c>
      <c r="D39" s="6" t="s">
        <v>17</v>
      </c>
      <c r="E39" s="6" t="s">
        <v>23</v>
      </c>
      <c r="F39" s="18">
        <v>43031</v>
      </c>
      <c r="G39" s="4">
        <f t="shared" si="2"/>
        <v>5</v>
      </c>
      <c r="H39" s="13" t="s">
        <v>21</v>
      </c>
      <c r="I39" s="18">
        <v>43026</v>
      </c>
      <c r="J39" s="18">
        <v>43026</v>
      </c>
      <c r="K39" s="18">
        <v>43026</v>
      </c>
      <c r="L39" s="8">
        <v>13243957</v>
      </c>
      <c r="M39" s="9">
        <v>13233413.25</v>
      </c>
      <c r="N39" s="10">
        <v>99.920388220000007</v>
      </c>
      <c r="O39" s="11">
        <v>5.8162902400000001E-2</v>
      </c>
      <c r="P39" s="4" t="s">
        <v>20</v>
      </c>
      <c r="Q39" s="14"/>
    </row>
    <row r="40" spans="1:17" s="2" customFormat="1" x14ac:dyDescent="0.25">
      <c r="A40" s="4">
        <v>35</v>
      </c>
      <c r="B40" s="6" t="s">
        <v>70</v>
      </c>
      <c r="C40" s="6" t="s">
        <v>83</v>
      </c>
      <c r="D40" s="6" t="s">
        <v>17</v>
      </c>
      <c r="E40" s="6" t="s">
        <v>50</v>
      </c>
      <c r="F40" s="18">
        <v>43031</v>
      </c>
      <c r="G40" s="4">
        <f t="shared" si="2"/>
        <v>5</v>
      </c>
      <c r="H40" s="13" t="s">
        <v>21</v>
      </c>
      <c r="I40" s="18">
        <v>43026</v>
      </c>
      <c r="J40" s="18">
        <v>43026</v>
      </c>
      <c r="K40" s="18">
        <v>43026</v>
      </c>
      <c r="L40" s="8">
        <v>10735029</v>
      </c>
      <c r="M40" s="9">
        <v>10726482.65</v>
      </c>
      <c r="N40" s="10">
        <v>99.920388220000007</v>
      </c>
      <c r="O40" s="11">
        <v>5.8162902400000001E-2</v>
      </c>
      <c r="P40" s="4" t="s">
        <v>20</v>
      </c>
      <c r="Q40" s="14"/>
    </row>
    <row r="41" spans="1:17" s="2" customFormat="1" x14ac:dyDescent="0.25">
      <c r="A41" s="4">
        <v>36</v>
      </c>
      <c r="B41" s="6" t="s">
        <v>70</v>
      </c>
      <c r="C41" s="6" t="s">
        <v>83</v>
      </c>
      <c r="D41" s="6" t="s">
        <v>17</v>
      </c>
      <c r="E41" s="6" t="s">
        <v>24</v>
      </c>
      <c r="F41" s="18">
        <v>43031</v>
      </c>
      <c r="G41" s="4">
        <f t="shared" si="2"/>
        <v>5</v>
      </c>
      <c r="H41" s="13" t="s">
        <v>21</v>
      </c>
      <c r="I41" s="18">
        <v>43026</v>
      </c>
      <c r="J41" s="18">
        <v>43026</v>
      </c>
      <c r="K41" s="18">
        <v>43026</v>
      </c>
      <c r="L41" s="8">
        <v>284505770</v>
      </c>
      <c r="M41" s="9">
        <v>284279269.88999999</v>
      </c>
      <c r="N41" s="10">
        <v>99.920388220000007</v>
      </c>
      <c r="O41" s="11">
        <v>5.8162902400000001E-2</v>
      </c>
      <c r="P41" s="4" t="s">
        <v>20</v>
      </c>
      <c r="Q41" s="14"/>
    </row>
    <row r="42" spans="1:17" s="2" customFormat="1" x14ac:dyDescent="0.25">
      <c r="A42" s="4">
        <v>37</v>
      </c>
      <c r="B42" s="6" t="s">
        <v>70</v>
      </c>
      <c r="C42" s="6" t="s">
        <v>83</v>
      </c>
      <c r="D42" s="6" t="s">
        <v>17</v>
      </c>
      <c r="E42" s="6" t="s">
        <v>51</v>
      </c>
      <c r="F42" s="18">
        <v>43031</v>
      </c>
      <c r="G42" s="4">
        <f t="shared" ref="G42:G46" si="3">F42-$F$3</f>
        <v>5</v>
      </c>
      <c r="H42" s="13" t="s">
        <v>21</v>
      </c>
      <c r="I42" s="18">
        <v>43026</v>
      </c>
      <c r="J42" s="18">
        <v>43026</v>
      </c>
      <c r="K42" s="18">
        <v>43026</v>
      </c>
      <c r="L42" s="8">
        <v>576786323</v>
      </c>
      <c r="M42" s="9">
        <v>576327133.13999999</v>
      </c>
      <c r="N42" s="10">
        <v>99.920388220000007</v>
      </c>
      <c r="O42" s="11">
        <v>5.8162902400000001E-2</v>
      </c>
      <c r="P42" s="4" t="s">
        <v>20</v>
      </c>
      <c r="Q42" s="14"/>
    </row>
    <row r="43" spans="1:17" s="2" customFormat="1" x14ac:dyDescent="0.25">
      <c r="A43" s="4">
        <v>38</v>
      </c>
      <c r="B43" s="6" t="s">
        <v>70</v>
      </c>
      <c r="C43" s="6" t="s">
        <v>83</v>
      </c>
      <c r="D43" s="6" t="s">
        <v>17</v>
      </c>
      <c r="E43" s="6" t="s">
        <v>52</v>
      </c>
      <c r="F43" s="18">
        <v>43031</v>
      </c>
      <c r="G43" s="4">
        <f t="shared" si="3"/>
        <v>5</v>
      </c>
      <c r="H43" s="13" t="s">
        <v>21</v>
      </c>
      <c r="I43" s="18">
        <v>43026</v>
      </c>
      <c r="J43" s="18">
        <v>43026</v>
      </c>
      <c r="K43" s="18">
        <v>43026</v>
      </c>
      <c r="L43" s="8">
        <v>152293286</v>
      </c>
      <c r="M43" s="9">
        <v>152172042.59999999</v>
      </c>
      <c r="N43" s="10">
        <v>99.920388220000007</v>
      </c>
      <c r="O43" s="11">
        <v>5.8162902400000001E-2</v>
      </c>
      <c r="P43" s="4" t="s">
        <v>20</v>
      </c>
      <c r="Q43" s="14"/>
    </row>
    <row r="44" spans="1:17" s="2" customFormat="1" x14ac:dyDescent="0.25">
      <c r="A44" s="4">
        <v>39</v>
      </c>
      <c r="B44" s="6" t="s">
        <v>70</v>
      </c>
      <c r="C44" s="6" t="s">
        <v>83</v>
      </c>
      <c r="D44" s="6" t="s">
        <v>17</v>
      </c>
      <c r="E44" s="6" t="s">
        <v>25</v>
      </c>
      <c r="F44" s="18">
        <v>43031</v>
      </c>
      <c r="G44" s="4">
        <f t="shared" si="3"/>
        <v>5</v>
      </c>
      <c r="H44" s="13" t="s">
        <v>21</v>
      </c>
      <c r="I44" s="18">
        <v>43026</v>
      </c>
      <c r="J44" s="18">
        <v>43026</v>
      </c>
      <c r="K44" s="18">
        <v>43026</v>
      </c>
      <c r="L44" s="8">
        <v>7055139</v>
      </c>
      <c r="M44" s="9">
        <v>7049522.2800000003</v>
      </c>
      <c r="N44" s="10">
        <v>99.920388220000007</v>
      </c>
      <c r="O44" s="11">
        <v>5.8162902400000001E-2</v>
      </c>
      <c r="P44" s="4" t="s">
        <v>20</v>
      </c>
      <c r="Q44" s="14"/>
    </row>
    <row r="45" spans="1:17" s="2" customFormat="1" x14ac:dyDescent="0.25">
      <c r="A45" s="4">
        <v>40</v>
      </c>
      <c r="B45" s="6" t="s">
        <v>70</v>
      </c>
      <c r="C45" s="6" t="s">
        <v>83</v>
      </c>
      <c r="D45" s="6" t="s">
        <v>17</v>
      </c>
      <c r="E45" s="6" t="s">
        <v>53</v>
      </c>
      <c r="F45" s="18">
        <v>43031</v>
      </c>
      <c r="G45" s="4">
        <f t="shared" si="3"/>
        <v>5</v>
      </c>
      <c r="H45" s="13" t="s">
        <v>21</v>
      </c>
      <c r="I45" s="18">
        <v>43026</v>
      </c>
      <c r="J45" s="18">
        <v>43026</v>
      </c>
      <c r="K45" s="18">
        <v>43026</v>
      </c>
      <c r="L45" s="8">
        <v>37888057</v>
      </c>
      <c r="M45" s="9">
        <v>37857893.640000001</v>
      </c>
      <c r="N45" s="10">
        <v>99.920388220000007</v>
      </c>
      <c r="O45" s="11">
        <v>5.8162902400000001E-2</v>
      </c>
      <c r="P45" s="4" t="s">
        <v>20</v>
      </c>
      <c r="Q45" s="14"/>
    </row>
    <row r="46" spans="1:17" s="2" customFormat="1" x14ac:dyDescent="0.25">
      <c r="A46" s="4">
        <v>41</v>
      </c>
      <c r="B46" s="6" t="s">
        <v>70</v>
      </c>
      <c r="C46" s="6" t="s">
        <v>83</v>
      </c>
      <c r="D46" s="6" t="s">
        <v>17</v>
      </c>
      <c r="E46" s="6" t="s">
        <v>54</v>
      </c>
      <c r="F46" s="18">
        <v>43031</v>
      </c>
      <c r="G46" s="4">
        <f t="shared" si="3"/>
        <v>5</v>
      </c>
      <c r="H46" s="13" t="s">
        <v>21</v>
      </c>
      <c r="I46" s="18">
        <v>43026</v>
      </c>
      <c r="J46" s="18">
        <v>43026</v>
      </c>
      <c r="K46" s="18">
        <v>43026</v>
      </c>
      <c r="L46" s="8">
        <v>1285940222</v>
      </c>
      <c r="M46" s="9">
        <v>1284916462.0999999</v>
      </c>
      <c r="N46" s="10">
        <v>99.920388220000007</v>
      </c>
      <c r="O46" s="11">
        <v>5.8162902400000001E-2</v>
      </c>
      <c r="P46" s="4" t="s">
        <v>20</v>
      </c>
      <c r="Q46" s="14"/>
    </row>
    <row r="48" spans="1:17" x14ac:dyDescent="0.25">
      <c r="A48" s="1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16-10-2017</vt:lpstr>
      <vt:lpstr>17-10-2017</vt:lpstr>
      <vt:lpstr>18-10-2017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2017-11-06T10:07:29Z</dcterms:modified>
</cp:coreProperties>
</file>